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taka-感染対策室463\Desktop\小児看護感染管理ネットワーク\2025年度JACHRI会議配布資料\小児感染管理ネットワーク成果物\"/>
    </mc:Choice>
  </mc:AlternateContent>
  <bookViews>
    <workbookView xWindow="0" yWindow="0" windowWidth="14265" windowHeight="11880" tabRatio="917"/>
  </bookViews>
  <sheets>
    <sheet name="表紙" sheetId="12" r:id="rId1"/>
    <sheet name="★集計表つき（第３版）" sheetId="9" r:id="rId2"/>
    <sheet name="ベッドサイドチェック表" sheetId="10" r:id="rId3"/>
    <sheet name="一般環境チェック表" sheetId="11" r:id="rId4"/>
    <sheet name="表紙（報告書用）" sheetId="2" r:id="rId5"/>
    <sheet name="点数について" sheetId="3" r:id="rId6"/>
  </sheets>
  <externalReferences>
    <externalReference r:id="rId7"/>
  </externalReferences>
  <definedNames>
    <definedName name="_xlnm._FilterDatabase" localSheetId="1" hidden="1">'★集計表つき（第３版）'!$A$1:$A$1316</definedName>
    <definedName name="_xlnm._FilterDatabase" localSheetId="2" hidden="1">ベッドサイドチェック表!$B$4:$B$18</definedName>
    <definedName name="_GoBack" localSheetId="1">'★集計表つき（第３版）'!$E$539</definedName>
    <definedName name="_xlnm.Print_Area" localSheetId="1">'★集計表つき（第３版）'!$A$1:$H$1282</definedName>
    <definedName name="_xlnm.Print_Area" localSheetId="0">表紙!$A$1:$J$55</definedName>
    <definedName name="評価点数" localSheetId="0">[1]点数について!$B$15:$B$19</definedName>
    <definedName name="評価点数">点数について!$B$17:$B$20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72" i="9" l="1"/>
  <c r="F1229" i="9"/>
  <c r="G1229" i="9"/>
  <c r="F1230" i="9"/>
  <c r="G1230" i="9"/>
  <c r="F1231" i="9"/>
  <c r="G1231" i="9"/>
  <c r="F1232" i="9"/>
  <c r="G1232" i="9"/>
  <c r="F1234" i="9"/>
  <c r="G1234" i="9"/>
  <c r="F1235" i="9"/>
  <c r="G1235" i="9"/>
  <c r="F1236" i="9"/>
  <c r="G1236" i="9"/>
  <c r="F1237" i="9"/>
  <c r="G1237" i="9"/>
  <c r="F1239" i="9"/>
  <c r="G1239" i="9"/>
  <c r="F1240" i="9"/>
  <c r="G1240" i="9"/>
  <c r="F1241" i="9"/>
  <c r="G1241" i="9"/>
  <c r="F1242" i="9"/>
  <c r="G1242" i="9"/>
  <c r="F1244" i="9"/>
  <c r="G1244" i="9"/>
  <c r="F1245" i="9"/>
  <c r="G1245" i="9"/>
  <c r="F1246" i="9"/>
  <c r="G1246" i="9"/>
  <c r="F1247" i="9"/>
  <c r="G1247" i="9"/>
  <c r="F1249" i="9"/>
  <c r="G1249" i="9"/>
  <c r="F1250" i="9"/>
  <c r="G1250" i="9"/>
  <c r="F1251" i="9"/>
  <c r="G1251" i="9"/>
  <c r="F1252" i="9"/>
  <c r="G1252" i="9"/>
  <c r="F1254" i="9"/>
  <c r="G1254" i="9"/>
  <c r="F1255" i="9"/>
  <c r="G1255" i="9"/>
  <c r="F1256" i="9"/>
  <c r="G1256" i="9"/>
  <c r="F1257" i="9"/>
  <c r="G1257" i="9"/>
  <c r="F1259" i="9"/>
  <c r="G1259" i="9"/>
  <c r="F1260" i="9"/>
  <c r="G1260" i="9"/>
  <c r="F1261" i="9"/>
  <c r="G1261" i="9"/>
  <c r="F1262" i="9"/>
  <c r="G1262" i="9"/>
  <c r="F1264" i="9"/>
  <c r="G1264" i="9"/>
  <c r="F1265" i="9"/>
  <c r="G1265" i="9"/>
  <c r="F1266" i="9"/>
  <c r="G1266" i="9"/>
  <c r="F1267" i="9"/>
  <c r="G1267" i="9"/>
  <c r="F1269" i="9"/>
  <c r="G1269" i="9"/>
  <c r="F1270" i="9"/>
  <c r="G1270" i="9"/>
  <c r="F1271" i="9"/>
  <c r="G1271" i="9"/>
  <c r="G1272" i="9"/>
  <c r="F1273" i="9" l="1"/>
  <c r="G1273" i="9"/>
  <c r="G1268" i="9"/>
  <c r="F1268" i="9"/>
  <c r="G1263" i="9"/>
  <c r="F1263" i="9"/>
  <c r="G1258" i="9"/>
  <c r="F1258" i="9"/>
  <c r="G1253" i="9"/>
  <c r="F1253" i="9"/>
  <c r="G1248" i="9"/>
  <c r="G1277" i="9" s="1"/>
  <c r="F1248" i="9"/>
  <c r="F1277" i="9" s="1"/>
  <c r="G1243" i="9"/>
  <c r="F1243" i="9"/>
  <c r="G1238" i="9"/>
  <c r="F1238" i="9"/>
  <c r="G1233" i="9"/>
  <c r="F1233" i="9"/>
  <c r="G1282" i="9" l="1"/>
  <c r="F1282" i="9"/>
  <c r="F1274" i="9" l="1"/>
  <c r="F1276" i="9"/>
  <c r="F1279" i="9"/>
  <c r="F1281" i="9"/>
  <c r="G1274" i="9"/>
  <c r="G1276" i="9"/>
  <c r="G1279" i="9"/>
  <c r="G1281" i="9"/>
  <c r="F1275" i="9"/>
  <c r="F1278" i="9"/>
  <c r="F1280" i="9"/>
  <c r="G1275" i="9"/>
  <c r="G1278" i="9"/>
  <c r="G1280" i="9"/>
</calcChain>
</file>

<file path=xl/sharedStrings.xml><?xml version="1.0" encoding="utf-8"?>
<sst xmlns="http://schemas.openxmlformats.org/spreadsheetml/2006/main" count="2759" uniqueCount="1101">
  <si>
    <t>a.</t>
  </si>
  <si>
    <t>b.</t>
  </si>
  <si>
    <t>c.</t>
  </si>
  <si>
    <t>1.1.2</t>
  </si>
  <si>
    <t>[付記]</t>
  </si>
  <si>
    <t>感染管理を担当できる医師とは（事前提出資料で確認）</t>
  </si>
  <si>
    <t>1.2.4</t>
  </si>
  <si>
    <t>1.2.5</t>
  </si>
  <si>
    <t>（評価なし）</t>
  </si>
  <si>
    <t>1.3.3</t>
  </si>
  <si>
    <t>1.4.2</t>
  </si>
  <si>
    <t>[付記]1.5.1の付記を参照のこと</t>
  </si>
  <si>
    <t>2.1.4</t>
  </si>
  <si>
    <t>(評価なし)</t>
  </si>
  <si>
    <t>(b 評価なし)</t>
  </si>
  <si>
    <t>　　＝擦式アルコール製剤使用量÷延べ入院患者日数÷1回の使用量</t>
  </si>
  <si>
    <t>＊滅菌物を備えているセクションはすべて対象である。</t>
  </si>
  <si>
    <t>院内のリネンの保管、管理が適正である。</t>
  </si>
  <si>
    <t>対象</t>
  </si>
  <si>
    <t>隔離</t>
  </si>
  <si>
    <t>空調管理</t>
  </si>
  <si>
    <t>処置時等</t>
  </si>
  <si>
    <t>面会・移送時</t>
  </si>
  <si>
    <t>隔離等</t>
  </si>
  <si>
    <t>処置時の感染防止</t>
  </si>
  <si>
    <t>面会・移送時等</t>
  </si>
  <si>
    <t>超早産児の皮膚ケアに関する基準・マニュアルがあり、遵守されている。</t>
  </si>
  <si>
    <t>基準・マニュアルがない。</t>
  </si>
  <si>
    <t>薬剤耐性菌の発生に対し適切な対応をとるためには、検出情報が検査部門から関係各部門に速やかに伝達・共有される体制となっていることが重要である。</t>
  </si>
  <si>
    <t>ここで言う「職員」とは､ボランティア、保育士、養護教員、委託職員を含む。</t>
  </si>
  <si>
    <t>［付記］</t>
  </si>
  <si>
    <t>日本小児総合医療施設感染対策地域連携会議</t>
    <phoneticPr fontId="3"/>
  </si>
  <si>
    <t>評価結果</t>
    <rPh sb="0" eb="2">
      <t>ヒョウカ</t>
    </rPh>
    <rPh sb="2" eb="4">
      <t>ケッカ</t>
    </rPh>
    <phoneticPr fontId="3"/>
  </si>
  <si>
    <t>評価</t>
    <rPh sb="0" eb="2">
      <t>ヒョウカ</t>
    </rPh>
    <phoneticPr fontId="3"/>
  </si>
  <si>
    <t>感染対策実施状況ラウンド報告書</t>
    <rPh sb="12" eb="15">
      <t>ホウコクショ</t>
    </rPh>
    <phoneticPr fontId="3"/>
  </si>
  <si>
    <t>＜施設名＞</t>
    <rPh sb="1" eb="3">
      <t>シセツ</t>
    </rPh>
    <rPh sb="3" eb="4">
      <t>メイ</t>
    </rPh>
    <phoneticPr fontId="1"/>
  </si>
  <si>
    <t>大項目</t>
    <rPh sb="0" eb="3">
      <t>ダイコウモク</t>
    </rPh>
    <phoneticPr fontId="1"/>
  </si>
  <si>
    <t>abc</t>
    <phoneticPr fontId="1"/>
  </si>
  <si>
    <t>大</t>
    <rPh sb="0" eb="1">
      <t>ダイ</t>
    </rPh>
    <phoneticPr fontId="1"/>
  </si>
  <si>
    <t>中</t>
    <rPh sb="0" eb="1">
      <t>チュウ</t>
    </rPh>
    <phoneticPr fontId="1"/>
  </si>
  <si>
    <t>小</t>
    <rPh sb="0" eb="1">
      <t>ショウ</t>
    </rPh>
    <phoneticPr fontId="1"/>
  </si>
  <si>
    <t>記載</t>
    <rPh sb="0" eb="2">
      <t>キサイ</t>
    </rPh>
    <phoneticPr fontId="1"/>
  </si>
  <si>
    <t>自己評価</t>
    <rPh sb="0" eb="2">
      <t>ジコ</t>
    </rPh>
    <rPh sb="2" eb="4">
      <t>ヒョウカ</t>
    </rPh>
    <phoneticPr fontId="1"/>
  </si>
  <si>
    <t>評価</t>
    <rPh sb="0" eb="2">
      <t>ヒョウカ</t>
    </rPh>
    <phoneticPr fontId="1"/>
  </si>
  <si>
    <t>備考</t>
    <rPh sb="0" eb="2">
      <t>ビコウ</t>
    </rPh>
    <phoneticPr fontId="1"/>
  </si>
  <si>
    <t>1.1.1</t>
    <phoneticPr fontId="1"/>
  </si>
  <si>
    <t>a</t>
    <phoneticPr fontId="1"/>
  </si>
  <si>
    <t>b</t>
    <phoneticPr fontId="1"/>
  </si>
  <si>
    <t>c</t>
    <phoneticPr fontId="1"/>
  </si>
  <si>
    <t>1.2.1</t>
    <phoneticPr fontId="1"/>
  </si>
  <si>
    <t>1.2.2</t>
    <phoneticPr fontId="1"/>
  </si>
  <si>
    <t>1.2.3</t>
    <phoneticPr fontId="1"/>
  </si>
  <si>
    <t>1.3.1</t>
    <phoneticPr fontId="1"/>
  </si>
  <si>
    <t>1.3.2</t>
    <phoneticPr fontId="1"/>
  </si>
  <si>
    <t>1.4.1</t>
    <phoneticPr fontId="1"/>
  </si>
  <si>
    <t>1.5.1</t>
    <phoneticPr fontId="1"/>
  </si>
  <si>
    <t>1.5.2</t>
    <phoneticPr fontId="1"/>
  </si>
  <si>
    <t>1.5.4</t>
    <phoneticPr fontId="1"/>
  </si>
  <si>
    <t>1.6.1</t>
    <phoneticPr fontId="1"/>
  </si>
  <si>
    <t>2.1.1</t>
    <phoneticPr fontId="1"/>
  </si>
  <si>
    <t>2.1.2</t>
    <phoneticPr fontId="1"/>
  </si>
  <si>
    <t>2.1.3</t>
    <phoneticPr fontId="1"/>
  </si>
  <si>
    <t xml:space="preserve">   </t>
    <phoneticPr fontId="1"/>
  </si>
  <si>
    <t>2.2.1</t>
    <phoneticPr fontId="1"/>
  </si>
  <si>
    <t>2.2.2</t>
    <phoneticPr fontId="1"/>
  </si>
  <si>
    <t>2.2.3</t>
    <phoneticPr fontId="1"/>
  </si>
  <si>
    <t>2.3.1</t>
    <phoneticPr fontId="1"/>
  </si>
  <si>
    <t>2.3.2</t>
    <phoneticPr fontId="1"/>
  </si>
  <si>
    <t>2.3.3</t>
    <phoneticPr fontId="1"/>
  </si>
  <si>
    <t>2.4.1</t>
    <phoneticPr fontId="1"/>
  </si>
  <si>
    <t>（中小規模の医療施設向けサーベイランス手順書より抜粋）</t>
    <phoneticPr fontId="1"/>
  </si>
  <si>
    <t>①手指衛生のプロセスサーベイランスとは直接観察法などによる質の評価</t>
    <phoneticPr fontId="1"/>
  </si>
  <si>
    <t>②手指衛生プロセスサーベイランス計算式　（回/患者日）</t>
    <phoneticPr fontId="1"/>
  </si>
  <si>
    <t>③実施期間：通年または目的に沿って１～数か月に予め設定</t>
    <phoneticPr fontId="1"/>
  </si>
  <si>
    <t>3.1.1</t>
    <phoneticPr fontId="1"/>
  </si>
  <si>
    <t>4.1.1</t>
    <phoneticPr fontId="1"/>
  </si>
  <si>
    <t>4.1.3</t>
    <phoneticPr fontId="1"/>
  </si>
  <si>
    <t>空気感染予防策</t>
    <phoneticPr fontId="1"/>
  </si>
  <si>
    <t>接触感染予防策</t>
    <phoneticPr fontId="1"/>
  </si>
  <si>
    <t>飛沫感染予防策</t>
  </si>
  <si>
    <t>中項目数</t>
    <rPh sb="0" eb="1">
      <t>チュウ</t>
    </rPh>
    <rPh sb="1" eb="3">
      <t>コウモク</t>
    </rPh>
    <rPh sb="3" eb="4">
      <t>スウ</t>
    </rPh>
    <phoneticPr fontId="1"/>
  </si>
  <si>
    <t>評価項目数</t>
    <rPh sb="0" eb="2">
      <t>ヒョウカ</t>
    </rPh>
    <rPh sb="2" eb="4">
      <t>コウモク</t>
    </rPh>
    <rPh sb="4" eb="5">
      <t>スウ</t>
    </rPh>
    <phoneticPr fontId="1"/>
  </si>
  <si>
    <t>1.1-1.6</t>
    <phoneticPr fontId="1"/>
  </si>
  <si>
    <t>点数</t>
    <rPh sb="0" eb="2">
      <t>テンスウ</t>
    </rPh>
    <phoneticPr fontId="1"/>
  </si>
  <si>
    <t>N</t>
    <phoneticPr fontId="1"/>
  </si>
  <si>
    <t>4.1.4</t>
    <phoneticPr fontId="1"/>
  </si>
  <si>
    <t>4.1.6</t>
    <phoneticPr fontId="1"/>
  </si>
  <si>
    <t>患者の周囲環境が整備されている。</t>
    <phoneticPr fontId="1"/>
  </si>
  <si>
    <t>[付記]</t>
    <rPh sb="1" eb="3">
      <t>フキ</t>
    </rPh>
    <phoneticPr fontId="1"/>
  </si>
  <si>
    <t>乳首、哺乳瓶の取り扱いに関する管理体制がある。</t>
    <phoneticPr fontId="1"/>
  </si>
  <si>
    <t>超早産児の皮膚ケアに関する配慮がある。</t>
    <phoneticPr fontId="1"/>
  </si>
  <si>
    <t>①主治医（治療薬の選択や適切な使用のための参考とする）</t>
    <phoneticPr fontId="1"/>
  </si>
  <si>
    <t>②病棟看護部門（当該患者の看護において適切な感染防止策をとる）</t>
    <phoneticPr fontId="1"/>
  </si>
  <si>
    <t>③感染対策部門（抗菌薬使用に関する助言、病院としての対策検討）</t>
    <phoneticPr fontId="1"/>
  </si>
  <si>
    <t>医療現場に実習に来る学生に対して職業感染対策を実施している。</t>
    <phoneticPr fontId="1"/>
  </si>
  <si>
    <t>5.2.1</t>
    <phoneticPr fontId="1"/>
  </si>
  <si>
    <t>a</t>
    <phoneticPr fontId="3"/>
  </si>
  <si>
    <t>b</t>
    <phoneticPr fontId="3"/>
  </si>
  <si>
    <t>c</t>
    <phoneticPr fontId="3"/>
  </si>
  <si>
    <t>N</t>
    <phoneticPr fontId="3"/>
  </si>
  <si>
    <t>2.1-2.4</t>
    <phoneticPr fontId="1"/>
  </si>
  <si>
    <t>計</t>
    <rPh sb="0" eb="1">
      <t>ケイ</t>
    </rPh>
    <phoneticPr fontId="1"/>
  </si>
  <si>
    <t>評価</t>
    <rPh sb="0" eb="2">
      <t>ヒョウカ</t>
    </rPh>
    <phoneticPr fontId="1"/>
  </si>
  <si>
    <t>A</t>
    <phoneticPr fontId="1"/>
  </si>
  <si>
    <t>B</t>
    <phoneticPr fontId="1"/>
  </si>
  <si>
    <t>C</t>
    <phoneticPr fontId="1"/>
  </si>
  <si>
    <t>≧80%</t>
    <phoneticPr fontId="1"/>
  </si>
  <si>
    <t>30-79%</t>
    <phoneticPr fontId="1"/>
  </si>
  <si>
    <t>【全体】シートの最終についている評価表の配点について</t>
    <rPh sb="1" eb="3">
      <t>ゼンタイ</t>
    </rPh>
    <rPh sb="8" eb="10">
      <t>サイシュウ</t>
    </rPh>
    <rPh sb="16" eb="18">
      <t>ヒョウカ</t>
    </rPh>
    <rPh sb="18" eb="19">
      <t>ヒョウ</t>
    </rPh>
    <rPh sb="20" eb="22">
      <t>ハイテン</t>
    </rPh>
    <phoneticPr fontId="1"/>
  </si>
  <si>
    <t>★4章は「標準予防策・経路別予防策」と「部門別」で配点を分けました。</t>
    <rPh sb="2" eb="3">
      <t>ショウ</t>
    </rPh>
    <rPh sb="5" eb="7">
      <t>ヒョウジュン</t>
    </rPh>
    <rPh sb="7" eb="9">
      <t>ヨボウ</t>
    </rPh>
    <rPh sb="9" eb="10">
      <t>サク</t>
    </rPh>
    <rPh sb="11" eb="13">
      <t>ケイロ</t>
    </rPh>
    <rPh sb="13" eb="14">
      <t>ベツ</t>
    </rPh>
    <rPh sb="14" eb="16">
      <t>ヨボウ</t>
    </rPh>
    <rPh sb="16" eb="17">
      <t>サク</t>
    </rPh>
    <rPh sb="20" eb="22">
      <t>ブモン</t>
    </rPh>
    <rPh sb="22" eb="23">
      <t>ベツ</t>
    </rPh>
    <rPh sb="25" eb="27">
      <t>ハイテン</t>
    </rPh>
    <rPh sb="28" eb="29">
      <t>ワ</t>
    </rPh>
    <phoneticPr fontId="1"/>
  </si>
  <si>
    <t>A評価点</t>
    <rPh sb="1" eb="3">
      <t>ヒョウカ</t>
    </rPh>
    <rPh sb="3" eb="4">
      <t>テン</t>
    </rPh>
    <phoneticPr fontId="1"/>
  </si>
  <si>
    <t>B評価点</t>
    <rPh sb="1" eb="3">
      <t>ヒョウカ</t>
    </rPh>
    <rPh sb="3" eb="4">
      <t>テン</t>
    </rPh>
    <phoneticPr fontId="1"/>
  </si>
  <si>
    <t>C評価点</t>
    <rPh sb="1" eb="3">
      <t>ヒョウカ</t>
    </rPh>
    <rPh sb="3" eb="4">
      <t>テン</t>
    </rPh>
    <phoneticPr fontId="1"/>
  </si>
  <si>
    <t>点数</t>
    <rPh sb="0" eb="2">
      <t>テンスウ</t>
    </rPh>
    <phoneticPr fontId="1"/>
  </si>
  <si>
    <t>獲得点の割合</t>
    <rPh sb="0" eb="2">
      <t>カクトク</t>
    </rPh>
    <rPh sb="2" eb="3">
      <t>テン</t>
    </rPh>
    <rPh sb="4" eb="6">
      <t>ワリアイ</t>
    </rPh>
    <phoneticPr fontId="1"/>
  </si>
  <si>
    <t>ICT</t>
    <phoneticPr fontId="1"/>
  </si>
  <si>
    <t>内視鏡</t>
    <rPh sb="0" eb="3">
      <t>ナイシキョウ</t>
    </rPh>
    <phoneticPr fontId="1"/>
  </si>
  <si>
    <t>施設</t>
    <rPh sb="0" eb="2">
      <t>シセツ</t>
    </rPh>
    <phoneticPr fontId="1"/>
  </si>
  <si>
    <t>清掃</t>
    <rPh sb="0" eb="2">
      <t>セイソウ</t>
    </rPh>
    <phoneticPr fontId="1"/>
  </si>
  <si>
    <t>リネン</t>
    <phoneticPr fontId="1"/>
  </si>
  <si>
    <t>栄養</t>
    <rPh sb="0" eb="2">
      <t>エイヨウ</t>
    </rPh>
    <phoneticPr fontId="1"/>
  </si>
  <si>
    <t>廃棄物</t>
    <rPh sb="0" eb="3">
      <t>ハイキブツ</t>
    </rPh>
    <phoneticPr fontId="1"/>
  </si>
  <si>
    <t>共通</t>
    <rPh sb="0" eb="2">
      <t>キョウツウ</t>
    </rPh>
    <phoneticPr fontId="1"/>
  </si>
  <si>
    <t>小児</t>
    <rPh sb="0" eb="2">
      <t>ショウニ</t>
    </rPh>
    <phoneticPr fontId="1"/>
  </si>
  <si>
    <t>外来</t>
    <rPh sb="0" eb="2">
      <t>ガイライ</t>
    </rPh>
    <phoneticPr fontId="1"/>
  </si>
  <si>
    <t>手術室</t>
    <rPh sb="0" eb="3">
      <t>シュジュツシツ</t>
    </rPh>
    <phoneticPr fontId="1"/>
  </si>
  <si>
    <t>細菌検査</t>
    <rPh sb="0" eb="4">
      <t>サイキンケンサ</t>
    </rPh>
    <phoneticPr fontId="1"/>
  </si>
  <si>
    <t>在宅</t>
    <rPh sb="0" eb="2">
      <t>ザイタク</t>
    </rPh>
    <phoneticPr fontId="1"/>
  </si>
  <si>
    <t>ICT</t>
  </si>
  <si>
    <t>ICT</t>
    <phoneticPr fontId="1"/>
  </si>
  <si>
    <t>ICT</t>
    <phoneticPr fontId="1"/>
  </si>
  <si>
    <t>ICT</t>
    <phoneticPr fontId="1"/>
  </si>
  <si>
    <t>ICT</t>
    <phoneticPr fontId="1"/>
  </si>
  <si>
    <t>ICT</t>
    <phoneticPr fontId="1"/>
  </si>
  <si>
    <t>リネン</t>
    <phoneticPr fontId="1"/>
  </si>
  <si>
    <t>ＮＩＣＵ</t>
    <phoneticPr fontId="1"/>
  </si>
  <si>
    <t>ＰＩＣＵ</t>
  </si>
  <si>
    <t>ＩＣＴ</t>
  </si>
  <si>
    <t>1.5.3</t>
  </si>
  <si>
    <t>＊陰圧室のある施設は設問を除外する</t>
    <rPh sb="1" eb="3">
      <t>インアツ</t>
    </rPh>
    <rPh sb="3" eb="4">
      <t>シツ</t>
    </rPh>
    <rPh sb="7" eb="9">
      <t>シセツ</t>
    </rPh>
    <rPh sb="10" eb="12">
      <t>セツモン</t>
    </rPh>
    <rPh sb="13" eb="15">
      <t>ジョガイ</t>
    </rPh>
    <phoneticPr fontId="1"/>
  </si>
  <si>
    <t>採点方法    〇 できている　× できていない　NA 該当なし</t>
    <rPh sb="0" eb="2">
      <t>サイテン</t>
    </rPh>
    <rPh sb="2" eb="4">
      <t>ホウホウ</t>
    </rPh>
    <phoneticPr fontId="3"/>
  </si>
  <si>
    <t>No</t>
    <phoneticPr fontId="3"/>
  </si>
  <si>
    <t>場所</t>
    <rPh sb="0" eb="2">
      <t>バショ</t>
    </rPh>
    <phoneticPr fontId="3"/>
  </si>
  <si>
    <t>ラウンド項目</t>
    <rPh sb="4" eb="6">
      <t>コウモク</t>
    </rPh>
    <phoneticPr fontId="3"/>
  </si>
  <si>
    <t>水周り</t>
    <phoneticPr fontId="3"/>
  </si>
  <si>
    <t>個人防護具を廃棄物や水回りなどと交差する場所に置いていない</t>
    <rPh sb="0" eb="2">
      <t>コジン</t>
    </rPh>
    <rPh sb="2" eb="4">
      <t>ボウゴ</t>
    </rPh>
    <rPh sb="4" eb="5">
      <t>グ</t>
    </rPh>
    <rPh sb="6" eb="9">
      <t>ハイキブツ</t>
    </rPh>
    <phoneticPr fontId="3"/>
  </si>
  <si>
    <t>開封日の書かれた手指消毒剤を設置している</t>
    <rPh sb="0" eb="2">
      <t>カイフウ</t>
    </rPh>
    <rPh sb="2" eb="3">
      <t>ビ</t>
    </rPh>
    <rPh sb="4" eb="5">
      <t>カ</t>
    </rPh>
    <rPh sb="8" eb="10">
      <t>シュシ</t>
    </rPh>
    <rPh sb="10" eb="13">
      <t>ショウドクザイ</t>
    </rPh>
    <rPh sb="14" eb="16">
      <t>セッチ</t>
    </rPh>
    <phoneticPr fontId="3"/>
  </si>
  <si>
    <t>手洗い石鹸が設置してあり、継ぎ足ししていない</t>
    <rPh sb="0" eb="2">
      <t>テアラ</t>
    </rPh>
    <rPh sb="3" eb="5">
      <t>セッケン</t>
    </rPh>
    <rPh sb="6" eb="8">
      <t>セッチ</t>
    </rPh>
    <rPh sb="13" eb="14">
      <t>ツ</t>
    </rPh>
    <rPh sb="15" eb="16">
      <t>タ</t>
    </rPh>
    <phoneticPr fontId="3"/>
  </si>
  <si>
    <t>手洗いシンク内、周辺が清潔に保たれている</t>
    <rPh sb="0" eb="2">
      <t>テアラ</t>
    </rPh>
    <rPh sb="6" eb="7">
      <t>ナイ</t>
    </rPh>
    <rPh sb="8" eb="10">
      <t>シュウヘン</t>
    </rPh>
    <rPh sb="11" eb="13">
      <t>セイケツ</t>
    </rPh>
    <rPh sb="14" eb="15">
      <t>タモ</t>
    </rPh>
    <phoneticPr fontId="3"/>
  </si>
  <si>
    <t>患者の私物が置いていない</t>
    <rPh sb="0" eb="2">
      <t>カンジャ</t>
    </rPh>
    <rPh sb="3" eb="5">
      <t>シブツ</t>
    </rPh>
    <rPh sb="6" eb="7">
      <t>オ</t>
    </rPh>
    <phoneticPr fontId="3"/>
  </si>
  <si>
    <t>ペーパータオルは専用容器入れられ、補充されている</t>
    <rPh sb="8" eb="10">
      <t>センヨウ</t>
    </rPh>
    <rPh sb="10" eb="12">
      <t>ヨウキ</t>
    </rPh>
    <rPh sb="12" eb="13">
      <t>イ</t>
    </rPh>
    <rPh sb="17" eb="19">
      <t>ホジュウ</t>
    </rPh>
    <phoneticPr fontId="3"/>
  </si>
  <si>
    <t>ペーパータオルを破棄するゴミ箱は手で開閉していない</t>
    <rPh sb="8" eb="10">
      <t>ハキ</t>
    </rPh>
    <rPh sb="14" eb="15">
      <t>バコ</t>
    </rPh>
    <rPh sb="16" eb="17">
      <t>テ</t>
    </rPh>
    <rPh sb="18" eb="20">
      <t>カイヘイ</t>
    </rPh>
    <phoneticPr fontId="3"/>
  </si>
  <si>
    <t>シンク下にカビがない</t>
    <rPh sb="3" eb="4">
      <t>シタ</t>
    </rPh>
    <phoneticPr fontId="3"/>
  </si>
  <si>
    <t>床頭台</t>
    <rPh sb="0" eb="3">
      <t>ショウトウダイ</t>
    </rPh>
    <phoneticPr fontId="3"/>
  </si>
  <si>
    <t>床頭台に目に見える汚染がない</t>
    <rPh sb="0" eb="3">
      <t>ショウトウダイ</t>
    </rPh>
    <rPh sb="4" eb="5">
      <t>メ</t>
    </rPh>
    <rPh sb="6" eb="7">
      <t>ミ</t>
    </rPh>
    <rPh sb="9" eb="11">
      <t>オセン</t>
    </rPh>
    <phoneticPr fontId="3"/>
  </si>
  <si>
    <t>床頭台に使用後の物品や不要な物を放置していない</t>
    <rPh sb="0" eb="3">
      <t>ショウトウダイ</t>
    </rPh>
    <rPh sb="2" eb="3">
      <t>ダイ</t>
    </rPh>
    <rPh sb="4" eb="6">
      <t>シヨウ</t>
    </rPh>
    <rPh sb="6" eb="7">
      <t>ゴ</t>
    </rPh>
    <rPh sb="8" eb="10">
      <t>ブッピン</t>
    </rPh>
    <rPh sb="16" eb="18">
      <t>ホウチ</t>
    </rPh>
    <phoneticPr fontId="3"/>
  </si>
  <si>
    <t>　呼吸ケアに使用する吸引チューブが清潔に保管されている</t>
    <rPh sb="1" eb="3">
      <t>コキュウ</t>
    </rPh>
    <rPh sb="6" eb="8">
      <t>シヨウ</t>
    </rPh>
    <rPh sb="10" eb="12">
      <t>キュウイン</t>
    </rPh>
    <rPh sb="17" eb="19">
      <t>セイケツ</t>
    </rPh>
    <rPh sb="20" eb="22">
      <t>ホカン</t>
    </rPh>
    <phoneticPr fontId="3"/>
  </si>
  <si>
    <t>　栄養に使用する物品が清潔に準備されている</t>
    <rPh sb="1" eb="3">
      <t>エイヨウ</t>
    </rPh>
    <rPh sb="4" eb="6">
      <t>シヨウ</t>
    </rPh>
    <rPh sb="8" eb="10">
      <t>ブッピン</t>
    </rPh>
    <rPh sb="11" eb="13">
      <t>セイケツ</t>
    </rPh>
    <rPh sb="14" eb="16">
      <t>ジュンビ</t>
    </rPh>
    <phoneticPr fontId="3"/>
  </si>
  <si>
    <t>床頭台の物品は整理され、煩雑ではない</t>
    <rPh sb="0" eb="3">
      <t>ショウトウダイ</t>
    </rPh>
    <rPh sb="2" eb="3">
      <t>ダイ</t>
    </rPh>
    <rPh sb="4" eb="6">
      <t>ブッピン</t>
    </rPh>
    <rPh sb="7" eb="9">
      <t>セイリ</t>
    </rPh>
    <rPh sb="12" eb="14">
      <t>ハンザツ</t>
    </rPh>
    <phoneticPr fontId="3"/>
  </si>
  <si>
    <t>擦式アルコール手指消毒剤を設置している場合は使いやすい位置に置かれている</t>
    <rPh sb="0" eb="1">
      <t>サツ</t>
    </rPh>
    <rPh sb="1" eb="2">
      <t>シキ</t>
    </rPh>
    <rPh sb="19" eb="21">
      <t>バアイ</t>
    </rPh>
    <rPh sb="22" eb="23">
      <t>ツカ</t>
    </rPh>
    <rPh sb="27" eb="29">
      <t>イチ</t>
    </rPh>
    <rPh sb="30" eb="31">
      <t>オ</t>
    </rPh>
    <phoneticPr fontId="3"/>
  </si>
  <si>
    <t>ベッド周囲</t>
    <rPh sb="3" eb="5">
      <t>シュウイ</t>
    </rPh>
    <phoneticPr fontId="3"/>
  </si>
  <si>
    <t>ベッド内にモニターなどME機器を置いていない</t>
    <rPh sb="3" eb="4">
      <t>ナイ</t>
    </rPh>
    <rPh sb="13" eb="15">
      <t>キキ</t>
    </rPh>
    <rPh sb="16" eb="17">
      <t>オ</t>
    </rPh>
    <phoneticPr fontId="3"/>
  </si>
  <si>
    <t>医療機器類のコードが床を這っていない（埃がない）</t>
    <rPh sb="0" eb="2">
      <t>イリョウ</t>
    </rPh>
    <rPh sb="2" eb="4">
      <t>キキ</t>
    </rPh>
    <rPh sb="4" eb="5">
      <t>ルイ</t>
    </rPh>
    <rPh sb="10" eb="11">
      <t>ユカ</t>
    </rPh>
    <rPh sb="12" eb="13">
      <t>ハ</t>
    </rPh>
    <rPh sb="19" eb="20">
      <t>ホコリ</t>
    </rPh>
    <phoneticPr fontId="3"/>
  </si>
  <si>
    <t>ベッド柵、床頭台、使用中のポンプ、モニターなど1日1回清掃している</t>
    <rPh sb="3" eb="4">
      <t>サク</t>
    </rPh>
    <rPh sb="5" eb="8">
      <t>ショウトウダイ</t>
    </rPh>
    <rPh sb="9" eb="12">
      <t>シヨウチュウ</t>
    </rPh>
    <rPh sb="24" eb="25">
      <t>ニチ</t>
    </rPh>
    <rPh sb="26" eb="27">
      <t>カイ</t>
    </rPh>
    <rPh sb="27" eb="29">
      <t>セイソウ</t>
    </rPh>
    <phoneticPr fontId="3"/>
  </si>
  <si>
    <t>患者からのライン（輸液ライン・尿路ライン）が床についていない</t>
    <rPh sb="9" eb="11">
      <t>ユエキ</t>
    </rPh>
    <rPh sb="15" eb="17">
      <t>ニョウロ</t>
    </rPh>
    <phoneticPr fontId="3"/>
  </si>
  <si>
    <t>感染情報(接触予防策・耐性菌など)に関する掲示がある</t>
    <rPh sb="0" eb="2">
      <t>カンセン</t>
    </rPh>
    <rPh sb="2" eb="4">
      <t>ジョウホウ</t>
    </rPh>
    <rPh sb="5" eb="7">
      <t>セッショク</t>
    </rPh>
    <rPh sb="7" eb="9">
      <t>ヨボウ</t>
    </rPh>
    <rPh sb="9" eb="10">
      <t>サク</t>
    </rPh>
    <rPh sb="11" eb="14">
      <t>タイセイキン</t>
    </rPh>
    <rPh sb="18" eb="19">
      <t>カン</t>
    </rPh>
    <rPh sb="21" eb="23">
      <t>ケイジ</t>
    </rPh>
    <phoneticPr fontId="3"/>
  </si>
  <si>
    <t>防護具が設置されている場合は汚染しないように設置している</t>
    <rPh sb="0" eb="2">
      <t>ボウゴ</t>
    </rPh>
    <rPh sb="2" eb="3">
      <t>グ</t>
    </rPh>
    <rPh sb="4" eb="6">
      <t>セッチ</t>
    </rPh>
    <rPh sb="11" eb="13">
      <t>バアイ</t>
    </rPh>
    <rPh sb="14" eb="16">
      <t>オセン</t>
    </rPh>
    <rPh sb="22" eb="24">
      <t>セッチ</t>
    </rPh>
    <phoneticPr fontId="3"/>
  </si>
  <si>
    <t>ベッド内は頭側は清潔、足元は不潔などルールのもと実践している</t>
    <phoneticPr fontId="3"/>
  </si>
  <si>
    <t>おもちゃは一定の数にして整理整頓を心がけている(家族に協力を得ている）</t>
    <phoneticPr fontId="3"/>
  </si>
  <si>
    <t>患児の私物など床に直置きしていない</t>
    <rPh sb="0" eb="2">
      <t>カンジ</t>
    </rPh>
    <rPh sb="3" eb="5">
      <t>シブツ</t>
    </rPh>
    <rPh sb="7" eb="8">
      <t>ユカ</t>
    </rPh>
    <rPh sb="9" eb="11">
      <t>ジカオ</t>
    </rPh>
    <phoneticPr fontId="3"/>
  </si>
  <si>
    <t>カーテンに目に見える汚染がない</t>
    <rPh sb="5" eb="6">
      <t>メ</t>
    </rPh>
    <rPh sb="7" eb="8">
      <t>ミ</t>
    </rPh>
    <rPh sb="10" eb="12">
      <t>オセン</t>
    </rPh>
    <phoneticPr fontId="3"/>
  </si>
  <si>
    <t>廃棄物</t>
    <rPh sb="0" eb="3">
      <t>ハイキブツ</t>
    </rPh>
    <phoneticPr fontId="3"/>
  </si>
  <si>
    <t>患者の療養エリア内に共有の医療廃棄物入れがない</t>
    <rPh sb="0" eb="2">
      <t>カンジャ</t>
    </rPh>
    <rPh sb="3" eb="5">
      <t>リョウヨウ</t>
    </rPh>
    <rPh sb="8" eb="9">
      <t>ナイ</t>
    </rPh>
    <rPh sb="10" eb="12">
      <t>キョウユウ</t>
    </rPh>
    <rPh sb="13" eb="15">
      <t>イリョウ</t>
    </rPh>
    <rPh sb="15" eb="18">
      <t>ハイキブツ</t>
    </rPh>
    <rPh sb="18" eb="19">
      <t>イ</t>
    </rPh>
    <phoneticPr fontId="3"/>
  </si>
  <si>
    <t>ベッド周囲にゴミがない</t>
    <rPh sb="3" eb="5">
      <t>シュウイ</t>
    </rPh>
    <phoneticPr fontId="3"/>
  </si>
  <si>
    <t>★評価は○×で行い、80%出来ていれば○とする。</t>
    <phoneticPr fontId="3"/>
  </si>
  <si>
    <t>備考</t>
    <rPh sb="0" eb="2">
      <t>ビコウ</t>
    </rPh>
    <phoneticPr fontId="3"/>
  </si>
  <si>
    <t>●既滅菌物管理</t>
    <rPh sb="1" eb="2">
      <t>キ</t>
    </rPh>
    <rPh sb="2" eb="4">
      <t>メッキン</t>
    </rPh>
    <rPh sb="4" eb="5">
      <t>ブツ</t>
    </rPh>
    <rPh sb="5" eb="7">
      <t>カンリ</t>
    </rPh>
    <phoneticPr fontId="3"/>
  </si>
  <si>
    <t>滅菌物の在庫量の確認と見直しが行われている。</t>
    <phoneticPr fontId="3"/>
  </si>
  <si>
    <t>滅菌器具の期限切れの物品が入っていない。　</t>
    <rPh sb="0" eb="2">
      <t>メッキン</t>
    </rPh>
    <rPh sb="2" eb="4">
      <t>キグ</t>
    </rPh>
    <rPh sb="5" eb="7">
      <t>キゲン</t>
    </rPh>
    <rPh sb="7" eb="8">
      <t>キ</t>
    </rPh>
    <rPh sb="10" eb="12">
      <t>ブッピン</t>
    </rPh>
    <rPh sb="13" eb="14">
      <t>ハイ</t>
    </rPh>
    <phoneticPr fontId="3"/>
  </si>
  <si>
    <t>既滅菌物は扉の閉まるたなに全て保管されている。</t>
    <rPh sb="0" eb="1">
      <t>キ</t>
    </rPh>
    <rPh sb="1" eb="3">
      <t>メッキン</t>
    </rPh>
    <rPh sb="3" eb="4">
      <t>ブツ</t>
    </rPh>
    <rPh sb="5" eb="6">
      <t>トビラ</t>
    </rPh>
    <rPh sb="7" eb="8">
      <t>シ</t>
    </rPh>
    <rPh sb="13" eb="14">
      <t>スベ</t>
    </rPh>
    <rPh sb="15" eb="17">
      <t>ホカン</t>
    </rPh>
    <phoneticPr fontId="3"/>
  </si>
  <si>
    <t>既滅菌物の包装が、扉に挟まらないように保管されている。</t>
    <rPh sb="0" eb="1">
      <t>キ</t>
    </rPh>
    <rPh sb="1" eb="3">
      <t>メッキン</t>
    </rPh>
    <rPh sb="3" eb="4">
      <t>ブツ</t>
    </rPh>
    <rPh sb="5" eb="7">
      <t>ホウソウ</t>
    </rPh>
    <rPh sb="9" eb="10">
      <t>トビラ</t>
    </rPh>
    <rPh sb="11" eb="12">
      <t>ハサ</t>
    </rPh>
    <rPh sb="19" eb="21">
      <t>ホカン</t>
    </rPh>
    <phoneticPr fontId="3"/>
  </si>
  <si>
    <t>重たい既滅菌物は重ねて保管していない。</t>
    <rPh sb="0" eb="1">
      <t>オモ</t>
    </rPh>
    <rPh sb="3" eb="4">
      <t>キ</t>
    </rPh>
    <rPh sb="4" eb="6">
      <t>メッキン</t>
    </rPh>
    <rPh sb="6" eb="7">
      <t>ブツ</t>
    </rPh>
    <rPh sb="8" eb="9">
      <t>カサ</t>
    </rPh>
    <rPh sb="11" eb="13">
      <t>ホカン</t>
    </rPh>
    <phoneticPr fontId="3"/>
  </si>
  <si>
    <t>既滅菌物が床に置かれていない（外装の箱も含む）。</t>
    <rPh sb="0" eb="1">
      <t>キ</t>
    </rPh>
    <rPh sb="1" eb="3">
      <t>メッキン</t>
    </rPh>
    <rPh sb="3" eb="4">
      <t>ブツ</t>
    </rPh>
    <rPh sb="5" eb="6">
      <t>ユカ</t>
    </rPh>
    <rPh sb="7" eb="8">
      <t>オ</t>
    </rPh>
    <rPh sb="15" eb="17">
      <t>ガイソウ</t>
    </rPh>
    <rPh sb="18" eb="19">
      <t>ハコ</t>
    </rPh>
    <rPh sb="20" eb="21">
      <t>フク</t>
    </rPh>
    <phoneticPr fontId="3"/>
  </si>
  <si>
    <t>既滅菌物は水はねを受けるところに置かれていない。</t>
    <rPh sb="0" eb="1">
      <t>キ</t>
    </rPh>
    <rPh sb="1" eb="3">
      <t>メッキン</t>
    </rPh>
    <rPh sb="3" eb="4">
      <t>ブツ</t>
    </rPh>
    <rPh sb="5" eb="6">
      <t>ミズ</t>
    </rPh>
    <rPh sb="9" eb="10">
      <t>ウ</t>
    </rPh>
    <rPh sb="16" eb="17">
      <t>オ</t>
    </rPh>
    <phoneticPr fontId="3"/>
  </si>
  <si>
    <t>既滅菌物は棚の上に置かれていない（外装の箱も含む）。</t>
    <rPh sb="0" eb="1">
      <t>キ</t>
    </rPh>
    <rPh sb="1" eb="3">
      <t>メッキン</t>
    </rPh>
    <rPh sb="3" eb="4">
      <t>ブツ</t>
    </rPh>
    <rPh sb="5" eb="6">
      <t>タナ</t>
    </rPh>
    <rPh sb="7" eb="8">
      <t>ウエ</t>
    </rPh>
    <rPh sb="9" eb="10">
      <t>オ</t>
    </rPh>
    <rPh sb="17" eb="19">
      <t>ガイソウ</t>
    </rPh>
    <rPh sb="20" eb="21">
      <t>ハコ</t>
    </rPh>
    <rPh sb="22" eb="23">
      <t>フク</t>
    </rPh>
    <phoneticPr fontId="3"/>
  </si>
  <si>
    <t>●水回り</t>
    <rPh sb="1" eb="2">
      <t>ミズ</t>
    </rPh>
    <rPh sb="2" eb="3">
      <t>マワ</t>
    </rPh>
    <phoneticPr fontId="3"/>
  </si>
  <si>
    <t>流しは器材洗浄専用で手洗いと共有していない。</t>
    <rPh sb="0" eb="1">
      <t>ナガ</t>
    </rPh>
    <rPh sb="3" eb="5">
      <t>キザイ</t>
    </rPh>
    <rPh sb="5" eb="7">
      <t>センジョウ</t>
    </rPh>
    <rPh sb="7" eb="9">
      <t>センヨウ</t>
    </rPh>
    <rPh sb="10" eb="12">
      <t>テアラ</t>
    </rPh>
    <rPh sb="14" eb="16">
      <t>キョウユウ</t>
    </rPh>
    <phoneticPr fontId="3"/>
  </si>
  <si>
    <t>水周り（手洗い場、便所、流し台、汚物処理室、浴室等）が清潔に保たれている。</t>
    <rPh sb="0" eb="1">
      <t>ミズ</t>
    </rPh>
    <rPh sb="1" eb="2">
      <t>マワ</t>
    </rPh>
    <rPh sb="4" eb="6">
      <t>テアラ</t>
    </rPh>
    <rPh sb="7" eb="8">
      <t>バ</t>
    </rPh>
    <rPh sb="9" eb="11">
      <t>ベンジョ</t>
    </rPh>
    <rPh sb="12" eb="13">
      <t>ナガ</t>
    </rPh>
    <rPh sb="14" eb="15">
      <t>ダイ</t>
    </rPh>
    <rPh sb="16" eb="18">
      <t>オブツ</t>
    </rPh>
    <rPh sb="18" eb="21">
      <t>ショリシツ</t>
    </rPh>
    <rPh sb="22" eb="24">
      <t>ヨクシツ</t>
    </rPh>
    <rPh sb="24" eb="25">
      <t>トウ</t>
    </rPh>
    <rPh sb="27" eb="29">
      <t>セイケツ</t>
    </rPh>
    <rPh sb="30" eb="31">
      <t>タモ</t>
    </rPh>
    <phoneticPr fontId="3"/>
  </si>
  <si>
    <t>流し台に洗剤、スポンジ、ペーパータオル以外のものが置かれていない。</t>
    <rPh sb="0" eb="1">
      <t>ナガ</t>
    </rPh>
    <rPh sb="2" eb="3">
      <t>ダイ</t>
    </rPh>
    <rPh sb="4" eb="6">
      <t>センザイ</t>
    </rPh>
    <rPh sb="19" eb="21">
      <t>イガイ</t>
    </rPh>
    <rPh sb="25" eb="26">
      <t>オ</t>
    </rPh>
    <phoneticPr fontId="3"/>
  </si>
  <si>
    <t>ペーパータオルホルダーの下に物品が置かれていない。</t>
    <rPh sb="12" eb="13">
      <t>シタ</t>
    </rPh>
    <rPh sb="14" eb="16">
      <t>ブッピン</t>
    </rPh>
    <rPh sb="17" eb="18">
      <t>オ</t>
    </rPh>
    <phoneticPr fontId="3"/>
  </si>
  <si>
    <t>流し周囲に洗浄に使用するエプロン、マスク、ゴーグル、手袋が配置されている。</t>
    <rPh sb="0" eb="1">
      <t>ナガ</t>
    </rPh>
    <rPh sb="2" eb="4">
      <t>シュウイ</t>
    </rPh>
    <rPh sb="5" eb="7">
      <t>センジョウ</t>
    </rPh>
    <rPh sb="8" eb="10">
      <t>シヨウ</t>
    </rPh>
    <rPh sb="26" eb="28">
      <t>テブクロ</t>
    </rPh>
    <rPh sb="29" eb="31">
      <t>ハイチ</t>
    </rPh>
    <phoneticPr fontId="3"/>
  </si>
  <si>
    <t>洗浄前の物品と洗浄後の物品が交差しないように置かれている。</t>
    <rPh sb="0" eb="2">
      <t>センジョウ</t>
    </rPh>
    <rPh sb="2" eb="3">
      <t>マエ</t>
    </rPh>
    <rPh sb="4" eb="6">
      <t>ブッピン</t>
    </rPh>
    <rPh sb="7" eb="9">
      <t>センジョウ</t>
    </rPh>
    <rPh sb="9" eb="10">
      <t>ゴ</t>
    </rPh>
    <rPh sb="11" eb="13">
      <t>ブッピン</t>
    </rPh>
    <rPh sb="14" eb="16">
      <t>コウサ</t>
    </rPh>
    <rPh sb="22" eb="23">
      <t>オ</t>
    </rPh>
    <phoneticPr fontId="3"/>
  </si>
  <si>
    <t>流しの水はねが届く位置に、洗浄後の物品が置かれていない。</t>
    <rPh sb="0" eb="1">
      <t>ナガ</t>
    </rPh>
    <rPh sb="3" eb="4">
      <t>ミズ</t>
    </rPh>
    <rPh sb="7" eb="8">
      <t>トド</t>
    </rPh>
    <rPh sb="9" eb="11">
      <t>イチ</t>
    </rPh>
    <rPh sb="13" eb="15">
      <t>センジョウ</t>
    </rPh>
    <rPh sb="15" eb="16">
      <t>ゴ</t>
    </rPh>
    <rPh sb="17" eb="19">
      <t>ブッピン</t>
    </rPh>
    <rPh sb="20" eb="21">
      <t>オ</t>
    </rPh>
    <phoneticPr fontId="3"/>
  </si>
  <si>
    <t>スポンジは乾燥できる環境で管理されている（乾燥できている）。</t>
    <rPh sb="5" eb="7">
      <t>カンソウ</t>
    </rPh>
    <rPh sb="10" eb="12">
      <t>カンキョウ</t>
    </rPh>
    <rPh sb="13" eb="15">
      <t>カンリ</t>
    </rPh>
    <rPh sb="21" eb="23">
      <t>カンソウ</t>
    </rPh>
    <phoneticPr fontId="3"/>
  </si>
  <si>
    <t>洗浄ブラシ・スポンジは2週間ごとに交換されている。</t>
    <rPh sb="0" eb="2">
      <t>センジョウ</t>
    </rPh>
    <rPh sb="12" eb="14">
      <t>シュウカン</t>
    </rPh>
    <rPh sb="17" eb="19">
      <t>コウカン</t>
    </rPh>
    <phoneticPr fontId="3"/>
  </si>
  <si>
    <t>ベビーバス・沐浴漕などの浴用品が適切に管理されている。</t>
    <phoneticPr fontId="3"/>
  </si>
  <si>
    <t>●調剤</t>
    <rPh sb="1" eb="3">
      <t>チョウザイ</t>
    </rPh>
    <phoneticPr fontId="3"/>
  </si>
  <si>
    <t>不要な物品を置いていない。</t>
    <rPh sb="0" eb="2">
      <t>フヨウ</t>
    </rPh>
    <rPh sb="3" eb="5">
      <t>ブッピン</t>
    </rPh>
    <rPh sb="6" eb="7">
      <t>オ</t>
    </rPh>
    <phoneticPr fontId="3"/>
  </si>
  <si>
    <t>●ナースステーション</t>
    <phoneticPr fontId="3"/>
  </si>
  <si>
    <t>パソコン類のコード付近、裏側に埃がたまっていない。</t>
    <rPh sb="4" eb="5">
      <t>ルイ</t>
    </rPh>
    <rPh sb="9" eb="11">
      <t>フキン</t>
    </rPh>
    <rPh sb="12" eb="14">
      <t>ウラガワ</t>
    </rPh>
    <rPh sb="15" eb="16">
      <t>ホコリ</t>
    </rPh>
    <phoneticPr fontId="3"/>
  </si>
  <si>
    <t>パソコン用ワゴンが清潔に保持されている。</t>
    <rPh sb="4" eb="5">
      <t>ヨウ</t>
    </rPh>
    <rPh sb="9" eb="11">
      <t>セイケツ</t>
    </rPh>
    <rPh sb="12" eb="14">
      <t>ホジ</t>
    </rPh>
    <phoneticPr fontId="3"/>
  </si>
  <si>
    <t>●廃棄物管理</t>
    <rPh sb="1" eb="4">
      <t>ハイキブツ</t>
    </rPh>
    <rPh sb="4" eb="6">
      <t>カンリ</t>
    </rPh>
    <phoneticPr fontId="3"/>
  </si>
  <si>
    <t>ゴミ箱は80%以上詰め込んでいない。</t>
    <rPh sb="2" eb="3">
      <t>バコ</t>
    </rPh>
    <rPh sb="7" eb="9">
      <t>イジョウ</t>
    </rPh>
    <rPh sb="9" eb="10">
      <t>ツ</t>
    </rPh>
    <rPh sb="11" eb="12">
      <t>コ</t>
    </rPh>
    <phoneticPr fontId="3"/>
  </si>
  <si>
    <t>廃棄物はふた付きのゴミ箱で管理されている。</t>
    <rPh sb="0" eb="3">
      <t>ハイキブツ</t>
    </rPh>
    <rPh sb="6" eb="7">
      <t>ツ</t>
    </rPh>
    <rPh sb="11" eb="12">
      <t>バコ</t>
    </rPh>
    <rPh sb="13" eb="15">
      <t>カンリ</t>
    </rPh>
    <phoneticPr fontId="3"/>
  </si>
  <si>
    <t>ゴミ箱に指定以外の廃棄物が入っていない。</t>
    <rPh sb="2" eb="3">
      <t>バコ</t>
    </rPh>
    <rPh sb="4" eb="6">
      <t>シテイ</t>
    </rPh>
    <rPh sb="6" eb="8">
      <t>イガイ</t>
    </rPh>
    <rPh sb="9" eb="12">
      <t>ハイキブツ</t>
    </rPh>
    <rPh sb="13" eb="14">
      <t>ハイ</t>
    </rPh>
    <phoneticPr fontId="3"/>
  </si>
  <si>
    <t>ゴミ箱が破損していない（足踏み式の蓋を開けて確認）。</t>
    <rPh sb="2" eb="3">
      <t>バコ</t>
    </rPh>
    <rPh sb="4" eb="6">
      <t>ハソン</t>
    </rPh>
    <rPh sb="12" eb="13">
      <t>アシ</t>
    </rPh>
    <rPh sb="13" eb="14">
      <t>ブ</t>
    </rPh>
    <rPh sb="15" eb="16">
      <t>シキ</t>
    </rPh>
    <rPh sb="17" eb="18">
      <t>フタ</t>
    </rPh>
    <rPh sb="19" eb="20">
      <t>ア</t>
    </rPh>
    <rPh sb="22" eb="24">
      <t>カクニン</t>
    </rPh>
    <phoneticPr fontId="3"/>
  </si>
  <si>
    <t>ゴミ箱に廃棄物分類の表示が貼られている。</t>
    <rPh sb="2" eb="3">
      <t>バコ</t>
    </rPh>
    <rPh sb="4" eb="7">
      <t>ハイキブツ</t>
    </rPh>
    <rPh sb="7" eb="9">
      <t>ブンルイ</t>
    </rPh>
    <rPh sb="10" eb="12">
      <t>ヒョウジ</t>
    </rPh>
    <rPh sb="13" eb="14">
      <t>ハ</t>
    </rPh>
    <phoneticPr fontId="3"/>
  </si>
  <si>
    <t>ゴミ箱にきちんとビニル袋がかけられている。</t>
    <rPh sb="2" eb="3">
      <t>バコ</t>
    </rPh>
    <rPh sb="11" eb="12">
      <t>ブクロ</t>
    </rPh>
    <phoneticPr fontId="3"/>
  </si>
  <si>
    <t>ゴミ箱周囲にゴミが散乱していない。</t>
    <rPh sb="2" eb="3">
      <t>バコ</t>
    </rPh>
    <rPh sb="3" eb="5">
      <t>シュウイ</t>
    </rPh>
    <rPh sb="9" eb="11">
      <t>サンラン</t>
    </rPh>
    <phoneticPr fontId="3"/>
  </si>
  <si>
    <t>足踏み式のゴミ箱を手で開けていない。</t>
    <rPh sb="0" eb="1">
      <t>アシ</t>
    </rPh>
    <rPh sb="1" eb="2">
      <t>ブ</t>
    </rPh>
    <rPh sb="3" eb="4">
      <t>シキ</t>
    </rPh>
    <rPh sb="7" eb="8">
      <t>バコ</t>
    </rPh>
    <rPh sb="9" eb="10">
      <t>テ</t>
    </rPh>
    <rPh sb="11" eb="12">
      <t>ア</t>
    </rPh>
    <phoneticPr fontId="3"/>
  </si>
  <si>
    <t>●病室・廊下</t>
    <rPh sb="1" eb="3">
      <t>ビョウシツ</t>
    </rPh>
    <rPh sb="4" eb="6">
      <t>ロウカ</t>
    </rPh>
    <phoneticPr fontId="3"/>
  </si>
  <si>
    <t>換気口（送気・排気）に埃が付着していない。</t>
    <rPh sb="0" eb="2">
      <t>カンキ</t>
    </rPh>
    <rPh sb="2" eb="3">
      <t>コウ</t>
    </rPh>
    <rPh sb="4" eb="5">
      <t>オク</t>
    </rPh>
    <rPh sb="5" eb="6">
      <t>キ</t>
    </rPh>
    <rPh sb="7" eb="9">
      <t>ハイキ</t>
    </rPh>
    <rPh sb="11" eb="12">
      <t>ホコリ</t>
    </rPh>
    <rPh sb="13" eb="15">
      <t>フチャク</t>
    </rPh>
    <phoneticPr fontId="3"/>
  </si>
  <si>
    <t xml:space="preserve">各部屋に流水と石けんで手を洗うことのできる設備がある。 </t>
    <phoneticPr fontId="3"/>
  </si>
  <si>
    <t>病室に不要な物品・器材を置いていない(主に水回り、オムツカウント用ワゴン周囲)。</t>
    <rPh sb="0" eb="2">
      <t>ビョウシツ</t>
    </rPh>
    <rPh sb="3" eb="5">
      <t>フヨウ</t>
    </rPh>
    <rPh sb="6" eb="8">
      <t>ブッピン</t>
    </rPh>
    <rPh sb="9" eb="11">
      <t>キザイ</t>
    </rPh>
    <rPh sb="12" eb="13">
      <t>オ</t>
    </rPh>
    <rPh sb="19" eb="20">
      <t>オモ</t>
    </rPh>
    <rPh sb="21" eb="22">
      <t>ミズ</t>
    </rPh>
    <rPh sb="22" eb="23">
      <t>マワ</t>
    </rPh>
    <rPh sb="32" eb="33">
      <t>ヨウ</t>
    </rPh>
    <rPh sb="36" eb="38">
      <t>シュウイ</t>
    </rPh>
    <phoneticPr fontId="3"/>
  </si>
  <si>
    <t>玩具・バギー・ベビーラック（トッタ―）などが適切に衛生管理されている。</t>
    <phoneticPr fontId="3"/>
  </si>
  <si>
    <t>●その他</t>
    <rPh sb="3" eb="4">
      <t>タ</t>
    </rPh>
    <phoneticPr fontId="3"/>
  </si>
  <si>
    <t>リネン庫には、汚染されたリネン又はリネン以外の物が保管されていない。</t>
    <rPh sb="3" eb="4">
      <t>コ</t>
    </rPh>
    <rPh sb="7" eb="9">
      <t>オセン</t>
    </rPh>
    <rPh sb="15" eb="16">
      <t>マタ</t>
    </rPh>
    <rPh sb="20" eb="22">
      <t>イガイ</t>
    </rPh>
    <rPh sb="23" eb="24">
      <t>モノ</t>
    </rPh>
    <rPh sb="25" eb="27">
      <t>ホカン</t>
    </rPh>
    <phoneticPr fontId="3"/>
  </si>
  <si>
    <t>実施率(○の数／30－N数)</t>
    <rPh sb="0" eb="2">
      <t>ジッシ</t>
    </rPh>
    <rPh sb="2" eb="3">
      <t>リツ</t>
    </rPh>
    <phoneticPr fontId="3"/>
  </si>
  <si>
    <t>AST</t>
    <phoneticPr fontId="1"/>
  </si>
  <si>
    <t>①適切な検体採取と培養提出（血液培養の複数セット採取など）が明文化されている</t>
    <rPh sb="1" eb="3">
      <t>テキセツ</t>
    </rPh>
    <rPh sb="4" eb="6">
      <t>ケンタイ</t>
    </rPh>
    <rPh sb="6" eb="8">
      <t>サイシュ</t>
    </rPh>
    <rPh sb="9" eb="11">
      <t>バイヨウ</t>
    </rPh>
    <rPh sb="11" eb="13">
      <t>テイシュツ</t>
    </rPh>
    <rPh sb="14" eb="16">
      <t>ケツエキ</t>
    </rPh>
    <rPh sb="16" eb="18">
      <t>バイヨウ</t>
    </rPh>
    <rPh sb="19" eb="21">
      <t>フクスウ</t>
    </rPh>
    <rPh sb="24" eb="26">
      <t>サイシュ</t>
    </rPh>
    <rPh sb="30" eb="33">
      <t>メイブンカ</t>
    </rPh>
    <phoneticPr fontId="1"/>
  </si>
  <si>
    <t>a</t>
  </si>
  <si>
    <t>b</t>
  </si>
  <si>
    <t>c</t>
  </si>
  <si>
    <t>マニュアルがない</t>
    <phoneticPr fontId="1"/>
  </si>
  <si>
    <t>a</t>
    <phoneticPr fontId="1"/>
  </si>
  <si>
    <t>b</t>
    <phoneticPr fontId="1"/>
  </si>
  <si>
    <t>c</t>
    <phoneticPr fontId="1"/>
  </si>
  <si>
    <t>2.4.2</t>
    <phoneticPr fontId="1"/>
  </si>
  <si>
    <t>4.1.9</t>
    <phoneticPr fontId="1"/>
  </si>
  <si>
    <t>歯科診療における感染対策</t>
    <rPh sb="0" eb="2">
      <t>シカ</t>
    </rPh>
    <rPh sb="2" eb="4">
      <t>シンリョウ</t>
    </rPh>
    <rPh sb="8" eb="10">
      <t>カンセン</t>
    </rPh>
    <rPh sb="10" eb="12">
      <t>タイサク</t>
    </rPh>
    <phoneticPr fontId="1"/>
  </si>
  <si>
    <t>歯科に勤務する医療者に対して、感染予防のための教育と遵守状況の評価を定期的に行っている</t>
    <rPh sb="0" eb="2">
      <t>シカ</t>
    </rPh>
    <rPh sb="3" eb="5">
      <t>キンム</t>
    </rPh>
    <rPh sb="7" eb="9">
      <t>イリョウ</t>
    </rPh>
    <rPh sb="9" eb="10">
      <t>シャ</t>
    </rPh>
    <rPh sb="11" eb="12">
      <t>タイ</t>
    </rPh>
    <rPh sb="15" eb="17">
      <t>カンセン</t>
    </rPh>
    <rPh sb="17" eb="19">
      <t>ヨボウ</t>
    </rPh>
    <rPh sb="23" eb="25">
      <t>キョウイク</t>
    </rPh>
    <rPh sb="26" eb="28">
      <t>ジュンシュ</t>
    </rPh>
    <rPh sb="28" eb="30">
      <t>ジョウキョウ</t>
    </rPh>
    <rPh sb="31" eb="33">
      <t>ヒョウカ</t>
    </rPh>
    <rPh sb="34" eb="37">
      <t>テイキテキ</t>
    </rPh>
    <rPh sb="38" eb="39">
      <t>オコナ</t>
    </rPh>
    <phoneticPr fontId="1"/>
  </si>
  <si>
    <t>※　水道法の基準に順ずる</t>
    <rPh sb="2" eb="4">
      <t>スイドウ</t>
    </rPh>
    <rPh sb="4" eb="5">
      <t>ホウ</t>
    </rPh>
    <rPh sb="6" eb="8">
      <t>キジュン</t>
    </rPh>
    <rPh sb="9" eb="10">
      <t>ジュン</t>
    </rPh>
    <phoneticPr fontId="1"/>
  </si>
  <si>
    <t>a</t>
    <phoneticPr fontId="1"/>
  </si>
  <si>
    <t>ｃ</t>
    <phoneticPr fontId="1"/>
  </si>
  <si>
    <t>b</t>
    <phoneticPr fontId="1"/>
  </si>
  <si>
    <t>歯科</t>
    <rPh sb="0" eb="2">
      <t>シカ</t>
    </rPh>
    <phoneticPr fontId="1"/>
  </si>
  <si>
    <t>aのいずれかを満たさない</t>
    <rPh sb="7" eb="8">
      <t>ミ</t>
    </rPh>
    <phoneticPr fontId="1"/>
  </si>
  <si>
    <t>実施していない</t>
    <rPh sb="0" eb="2">
      <t>ジッシ</t>
    </rPh>
    <phoneticPr fontId="1"/>
  </si>
  <si>
    <t>抗菌薬</t>
    <rPh sb="0" eb="3">
      <t>コウキンヤク</t>
    </rPh>
    <phoneticPr fontId="1"/>
  </si>
  <si>
    <t>2.4.3</t>
    <phoneticPr fontId="1"/>
  </si>
  <si>
    <t>2.4.4</t>
    <phoneticPr fontId="1"/>
  </si>
  <si>
    <t>2.4.5</t>
    <phoneticPr fontId="1"/>
  </si>
  <si>
    <t>2.4.6</t>
    <phoneticPr fontId="1"/>
  </si>
  <si>
    <t>2.4.7</t>
    <phoneticPr fontId="1"/>
  </si>
  <si>
    <t>ｃ</t>
    <phoneticPr fontId="1"/>
  </si>
  <si>
    <t>感染対策委員会がない</t>
    <phoneticPr fontId="1"/>
  </si>
  <si>
    <t>議事録はあるが、具体的な結論・対策などが不明確である</t>
    <phoneticPr fontId="1"/>
  </si>
  <si>
    <t>日常の感染対策を実践する組織（ICT）がある</t>
    <phoneticPr fontId="1"/>
  </si>
  <si>
    <t>どれも満たさないか、任命されていない</t>
    <phoneticPr fontId="1"/>
  </si>
  <si>
    <t>感染管理を担当できる看護師とは（事前提出資料で確認）専門職能団体主催の各種コースや6カ月以上のカリキュラムを持つ感染管理認定看護師養成コースをさす</t>
    <phoneticPr fontId="1"/>
  </si>
  <si>
    <t>①専従とは、専ら当該業務に従事（8割以上）する。兼任不可</t>
    <phoneticPr fontId="1"/>
  </si>
  <si>
    <t>感染対策チーム(ICT)は、定期的に活動している</t>
    <phoneticPr fontId="1"/>
  </si>
  <si>
    <t>付記の項目をすべて満たす</t>
    <phoneticPr fontId="1"/>
  </si>
  <si>
    <t>すべてではないが活動している</t>
    <phoneticPr fontId="1"/>
  </si>
  <si>
    <t>活動していない</t>
    <phoneticPr fontId="1"/>
  </si>
  <si>
    <t>定期的な活動とは</t>
    <phoneticPr fontId="1"/>
  </si>
  <si>
    <t>②院内感染事例、院内感染の発生率に関するサーベイランス等の情報を分析、評価し、効率的な感染対策に役立てる</t>
    <phoneticPr fontId="1"/>
  </si>
  <si>
    <t>③微生物学的検査を適宜利用し、抗菌薬の適正使用を推進する</t>
    <phoneticPr fontId="1"/>
  </si>
  <si>
    <t>④職員の研修を行う</t>
    <phoneticPr fontId="1"/>
  </si>
  <si>
    <t>⑤院内感染に関するマニュアルを作成し、職員の遵守状況を巡回時に確認する</t>
    <phoneticPr fontId="1"/>
  </si>
  <si>
    <t>感染管理担当者が感染管理活動を実施するために、臨床現場での協力体制が整っている　　　　　　　　　　　　　　　　　　　　　　　</t>
    <phoneticPr fontId="1"/>
  </si>
  <si>
    <t>協力体制が整っている</t>
    <phoneticPr fontId="1"/>
  </si>
  <si>
    <t>部分的に協力体制が整っている</t>
    <phoneticPr fontId="1"/>
  </si>
  <si>
    <t>協力体制がない</t>
    <phoneticPr fontId="1"/>
  </si>
  <si>
    <t>感染管理担当者に次の事柄を聞く</t>
    <phoneticPr fontId="1"/>
  </si>
  <si>
    <t>感染管理担当者が</t>
    <phoneticPr fontId="1"/>
  </si>
  <si>
    <t>①診療記録を自由に閲覧できる</t>
    <phoneticPr fontId="1"/>
  </si>
  <si>
    <t>②必要時に必要部署を回診できる</t>
    <phoneticPr fontId="1"/>
  </si>
  <si>
    <t>③疫学調査への協力を受けられる</t>
    <phoneticPr fontId="1"/>
  </si>
  <si>
    <t>④担当の医師、看護師とのディスカッションができる</t>
    <phoneticPr fontId="1"/>
  </si>
  <si>
    <t>上記すべてが満たされ、院内すべてにおいて行える場合はaとする</t>
    <phoneticPr fontId="1"/>
  </si>
  <si>
    <t>上記が1つでも満たされない場合、またはすべての部署で行えない場合はbとする</t>
    <phoneticPr fontId="1"/>
  </si>
  <si>
    <t>＊1.2.1及び1.2.2が共にcの場合には1.2.4はNAとする</t>
    <phoneticPr fontId="1"/>
  </si>
  <si>
    <t>活動記録がない</t>
    <phoneticPr fontId="1"/>
  </si>
  <si>
    <t>①日常行っている感染対策活動内容の記録とは、現状の把握・問題把握・対策・評価などの活動内容の証拠を指す</t>
    <phoneticPr fontId="1"/>
  </si>
  <si>
    <t>②感染事例の記録、コンサルテーションの控え、隔離対策実施・解除の指示書、活動報告書等の記録が整理され残されている</t>
    <phoneticPr fontId="1"/>
  </si>
  <si>
    <t>③具体的な記録が確認されればよい。院内感染対策委員会(ICC)の議事録ではなく院内感染対策チーム(ICT)会議議事録でもよい</t>
    <phoneticPr fontId="1"/>
  </si>
  <si>
    <t>＊1.2.1および1.2.2が共にcの場合には1.2.5はNAとする</t>
    <phoneticPr fontId="1"/>
  </si>
  <si>
    <t>院内感染防止マニュアルがある</t>
    <phoneticPr fontId="1"/>
  </si>
  <si>
    <t>マニュアルがない</t>
    <phoneticPr fontId="1"/>
  </si>
  <si>
    <t>①評価基準となるガイドライン（REDBook  CDCガイドライン等）とマニュアルの内容を比較し、改定内容や改定日を確認する</t>
    <phoneticPr fontId="1"/>
  </si>
  <si>
    <t>付記の①の項目をすべて満たす</t>
    <phoneticPr fontId="1"/>
  </si>
  <si>
    <t>付記①の項目を１つでも満たしていない</t>
    <phoneticPr fontId="1"/>
  </si>
  <si>
    <t>①マニュアルには感染予防策(標準予防策・感染経路別予防策)医療廃棄物の取り扱い規定、職業感染予防策、抗菌薬使用基準、消毒薬使用基準、医療器材の取り扱い、感染症発生時の対応方法と連絡系統、部門別マニュアルが含まれる</t>
    <phoneticPr fontId="1"/>
  </si>
  <si>
    <t>②マニュアルの内容の適切性についてはここでは問わない</t>
    <phoneticPr fontId="1"/>
  </si>
  <si>
    <t>管理部門に感染管理活動を支援する方策がある</t>
    <phoneticPr fontId="1"/>
  </si>
  <si>
    <t>マニュアルに感染対策に必要な項目が網羅している</t>
    <phoneticPr fontId="1"/>
  </si>
  <si>
    <t>マニュアルは必要な部署に配布している</t>
    <phoneticPr fontId="1"/>
  </si>
  <si>
    <t>配布しているが職員が所在を把握していない</t>
    <rPh sb="7" eb="9">
      <t>ショクイン</t>
    </rPh>
    <rPh sb="10" eb="12">
      <t>ショザイ</t>
    </rPh>
    <rPh sb="13" eb="15">
      <t>ハアク</t>
    </rPh>
    <phoneticPr fontId="1"/>
  </si>
  <si>
    <t>b</t>
    <phoneticPr fontId="1"/>
  </si>
  <si>
    <t>配布していない</t>
    <phoneticPr fontId="1"/>
  </si>
  <si>
    <t>必要な部署にすべて配布し、職員が所在が確認している</t>
    <rPh sb="13" eb="15">
      <t>ショクイン</t>
    </rPh>
    <phoneticPr fontId="1"/>
  </si>
  <si>
    <t>感染対策委員会での決定事項が病院の方針として反映されている</t>
    <phoneticPr fontId="1"/>
  </si>
  <si>
    <t>反映されている</t>
    <phoneticPr fontId="1"/>
  </si>
  <si>
    <t>部分的に反映されている</t>
    <phoneticPr fontId="1"/>
  </si>
  <si>
    <t>反映されていない</t>
    <phoneticPr fontId="1"/>
  </si>
  <si>
    <t>感染管理教育を実施している</t>
    <rPh sb="7" eb="9">
      <t>ジッシ</t>
    </rPh>
    <phoneticPr fontId="1"/>
  </si>
  <si>
    <t>職員採用時に感染管理教育を行っている</t>
    <rPh sb="13" eb="14">
      <t>オコナ</t>
    </rPh>
    <phoneticPr fontId="1"/>
  </si>
  <si>
    <t>①責任者とは、教育を統括している者、病院全体、または部門ごとの感染担当者とする</t>
    <rPh sb="1" eb="4">
      <t>セキニンシャ</t>
    </rPh>
    <rPh sb="7" eb="9">
      <t>キョウイク</t>
    </rPh>
    <rPh sb="10" eb="12">
      <t>トウカツ</t>
    </rPh>
    <rPh sb="16" eb="17">
      <t>モノ</t>
    </rPh>
    <rPh sb="18" eb="20">
      <t>ビョウイン</t>
    </rPh>
    <rPh sb="20" eb="22">
      <t>ゼンタイ</t>
    </rPh>
    <rPh sb="26" eb="28">
      <t>ブモン</t>
    </rPh>
    <rPh sb="31" eb="33">
      <t>カンセン</t>
    </rPh>
    <rPh sb="33" eb="35">
      <t>タントウ</t>
    </rPh>
    <rPh sb="35" eb="36">
      <t>シャ</t>
    </rPh>
    <phoneticPr fontId="1"/>
  </si>
  <si>
    <t>②教育の内容、出席率については、記録で確認する</t>
    <phoneticPr fontId="1"/>
  </si>
  <si>
    <t>①計画的とは、必ずしも「定期的」を意味せず、目標を定めて教育活動が行われていることである。計画や目標は記録で確認する</t>
    <phoneticPr fontId="1"/>
  </si>
  <si>
    <t>②医療法に規定されている「病院等全体に共通する院内感染に関する内容について、年2回程度開催する」、は全職員に対し遵守されていること</t>
    <phoneticPr fontId="1"/>
  </si>
  <si>
    <t>③例えば、マニュアル改訂時やアウトブレイク時、その他必要時に該当部署に対する教育などを指す</t>
    <phoneticPr fontId="1"/>
  </si>
  <si>
    <t>職員に対して感染管理の継続教育が各部門の特性に応じて計画的に行っている</t>
    <phoneticPr fontId="1"/>
  </si>
  <si>
    <t>上記メンバーすべてで構成している</t>
    <phoneticPr fontId="1"/>
  </si>
  <si>
    <t>上記メンバーの一部で構成している</t>
    <phoneticPr fontId="1"/>
  </si>
  <si>
    <t>議事録には、日時、出席者、議事内容、結論、残された問題を明記している</t>
    <phoneticPr fontId="1"/>
  </si>
  <si>
    <t>議事録がない</t>
    <phoneticPr fontId="1"/>
  </si>
  <si>
    <t>感染対策委員会の議事録がある</t>
    <phoneticPr fontId="1"/>
  </si>
  <si>
    <t>①②全ての活動記録が残っている</t>
    <rPh sb="10" eb="11">
      <t>ノコ</t>
    </rPh>
    <phoneticPr fontId="1"/>
  </si>
  <si>
    <t>①②のいずれかの活動記録が残っている</t>
    <phoneticPr fontId="1"/>
  </si>
  <si>
    <t>マニュアルを作成し改定している</t>
    <rPh sb="6" eb="8">
      <t>サクセイ</t>
    </rPh>
    <phoneticPr fontId="1"/>
  </si>
  <si>
    <t>マニュアルはあるが改定していない</t>
    <phoneticPr fontId="1"/>
  </si>
  <si>
    <t>必要な資金を確保している</t>
    <rPh sb="6" eb="8">
      <t>カクホ</t>
    </rPh>
    <phoneticPr fontId="1"/>
  </si>
  <si>
    <t>資金がない</t>
    <rPh sb="0" eb="2">
      <t>シキン</t>
    </rPh>
    <phoneticPr fontId="1"/>
  </si>
  <si>
    <t>必要な教育は行っているが、責任者は決まっていない</t>
    <phoneticPr fontId="1"/>
  </si>
  <si>
    <t>教育を行っていない</t>
    <rPh sb="3" eb="4">
      <t>オコナ</t>
    </rPh>
    <phoneticPr fontId="1"/>
  </si>
  <si>
    <t>責任者を決め、必要な教育を行っている</t>
    <phoneticPr fontId="1"/>
  </si>
  <si>
    <t>外部委託職員に対し、感染管理教育または指導を実施している</t>
    <phoneticPr fontId="1"/>
  </si>
  <si>
    <t xml:space="preserve">① 　責任者とは、感染管理担当者、または外部委託職員を統括している事務部門も責任者とする。また、仕様書外部委託業者内における教育が記載されている場合は委託業者責任者でもよい。しかし、どんな教育がなされているかを感染管理担当者は把握していなければならない </t>
    <phoneticPr fontId="1"/>
  </si>
  <si>
    <t>行っているが記録がない</t>
    <phoneticPr fontId="1"/>
  </si>
  <si>
    <t>行っていない</t>
    <phoneticPr fontId="1"/>
  </si>
  <si>
    <t>感染症発生の動向を確認している</t>
    <phoneticPr fontId="1"/>
  </si>
  <si>
    <t>院内の感染症発生の動向を確認している　</t>
    <phoneticPr fontId="1"/>
  </si>
  <si>
    <t>市中の感染発生や感染防止対策に関する情報収集を行っている</t>
    <phoneticPr fontId="1"/>
  </si>
  <si>
    <t>最新の情報を収集し、検討している</t>
    <phoneticPr fontId="1"/>
  </si>
  <si>
    <t>a のいずれかを満たさない</t>
    <phoneticPr fontId="1"/>
  </si>
  <si>
    <t>情報を収集していない</t>
    <rPh sb="3" eb="5">
      <t>シュウシュウ</t>
    </rPh>
    <phoneticPr fontId="1"/>
  </si>
  <si>
    <t>上記の①～③すべてを見たし、検討している場合はａとする</t>
    <rPh sb="0" eb="2">
      <t>ジョウキ</t>
    </rPh>
    <rPh sb="10" eb="11">
      <t>ミ</t>
    </rPh>
    <rPh sb="14" eb="16">
      <t>ケントウ</t>
    </rPh>
    <rPh sb="20" eb="22">
      <t>バアイ</t>
    </rPh>
    <phoneticPr fontId="1"/>
  </si>
  <si>
    <t>上記の1つでも満たしていない、または検討していない場合はｂとする</t>
    <rPh sb="0" eb="2">
      <t>ジョウキ</t>
    </rPh>
    <rPh sb="7" eb="8">
      <t>ミ</t>
    </rPh>
    <rPh sb="18" eb="20">
      <t>ケントウ</t>
    </rPh>
    <rPh sb="25" eb="27">
      <t>バアイ</t>
    </rPh>
    <phoneticPr fontId="1"/>
  </si>
  <si>
    <t>③関連法規やガイドライン、指針などの新規・改訂について最新の情報を確認し、自施設への適用を検討している</t>
    <phoneticPr fontId="1"/>
  </si>
  <si>
    <t>①感染管理に関連した成書や雑誌などを購読しているか、文献検索やインターネットなどを活用して最新の情報を取り入れている</t>
    <phoneticPr fontId="1"/>
  </si>
  <si>
    <t>②近隣の感染症の流行状況を把握している</t>
    <phoneticPr fontId="1"/>
  </si>
  <si>
    <t>職員へ情報提供を行なっている(院内外を問わない)</t>
    <rPh sb="0" eb="2">
      <t>ショクイン</t>
    </rPh>
    <phoneticPr fontId="1"/>
  </si>
  <si>
    <t>職員へ必要な情報を利用しやすい形で提供している</t>
    <rPh sb="0" eb="2">
      <t>ショクイン</t>
    </rPh>
    <phoneticPr fontId="1"/>
  </si>
  <si>
    <t>（評価なし）</t>
    <rPh sb="1" eb="3">
      <t>ヒョウカ</t>
    </rPh>
    <phoneticPr fontId="1"/>
  </si>
  <si>
    <t>行っていない</t>
    <phoneticPr fontId="1"/>
  </si>
  <si>
    <t>情報提供とは、感染管理に関する文献提供のみならず、院内の感染情報（耐性菌検出状況、抗菌薬使用量、アウトブレイクなど）および問い合わせに対する情報提供を含む。これらを記録で確認する</t>
    <phoneticPr fontId="1"/>
  </si>
  <si>
    <t>信頼性のあるサーベイランスデータを収集している</t>
    <phoneticPr fontId="1"/>
  </si>
  <si>
    <t>感染管理担当者が一定の定義に則って、院内感染を判定し前向きに(prospective)データ収集を実施している</t>
    <phoneticPr fontId="1"/>
  </si>
  <si>
    <t>サーベイランスを行なっているがa の条件を満たさない</t>
    <phoneticPr fontId="1"/>
  </si>
  <si>
    <t>サーベイランスを行っていない</t>
    <phoneticPr fontId="1"/>
  </si>
  <si>
    <t>①サーベイランスとは、感染リスクの高い入院患者に焦点を絞って感染症の発生状況を把握し、分析して報告することを言う</t>
    <phoneticPr fontId="1"/>
  </si>
  <si>
    <t>③2.1.1 がc 評価の場合は、2.1、および2.2 はすべてｃ評価となる</t>
    <phoneticPr fontId="1"/>
  </si>
  <si>
    <t>②施設で、予め一定の基準を定めていることが要求される。一定の基準とは、いわゆる「感染症の診断基準」ではなく、「院内感染の判定基準」である。既存のものとしては、NNIS の定義、ICP の会の定義、NHSN、JHAIS、JANIS、厚労省の「中小規模の医療施設向けサーベイランス手順書」などがあるが、施設で独自の基準を作成していても良い</t>
    <phoneticPr fontId="1"/>
  </si>
  <si>
    <t>④このサーベイランスには、医療器具別（血管内留置カテーテル、尿道留置カテーテル、人工呼吸器関連肺炎）や手術部位感染サーベイランスだけでなく耐性菌サーベイランスや流行性疾患サーベイランス、手指衛生サーベイランスなども含まれる</t>
    <phoneticPr fontId="1"/>
  </si>
  <si>
    <t>サーベイランスデータの分析・評価をしている</t>
    <phoneticPr fontId="1"/>
  </si>
  <si>
    <t>分析・評価を行っている</t>
    <rPh sb="6" eb="7">
      <t>オコナ</t>
    </rPh>
    <phoneticPr fontId="1"/>
  </si>
  <si>
    <t>分析・評価を行っていない</t>
    <rPh sb="6" eb="7">
      <t>オコナ</t>
    </rPh>
    <phoneticPr fontId="1"/>
  </si>
  <si>
    <t>サーベイランスデータの分析・評価とは、傾向性の検討、データベースとの比較が行なわれているかどうかを指す。サーベイランスを行なっていない場合にはｃ評価とする</t>
    <phoneticPr fontId="1"/>
  </si>
  <si>
    <t>①臨床現場とは、感染率を下げるための対策を実践する人々を指す</t>
    <phoneticPr fontId="1"/>
  </si>
  <si>
    <t>②感染対策委員会のみに報告され、臨床現場に報告されていない場合はｃとなる</t>
    <phoneticPr fontId="1"/>
  </si>
  <si>
    <t>2.2.1 の評価がｃとなった場合は、2.2 の評価はｃとする</t>
    <phoneticPr fontId="1"/>
  </si>
  <si>
    <t>改善案を作成していない</t>
    <rPh sb="4" eb="6">
      <t>サクセイ</t>
    </rPh>
    <phoneticPr fontId="1"/>
  </si>
  <si>
    <t>①改善案と実施については記録で確認する</t>
    <phoneticPr fontId="1"/>
  </si>
  <si>
    <t>②2.2.2 の評価c のときは2.2.3 はcとする</t>
    <phoneticPr fontId="1"/>
  </si>
  <si>
    <t>院内におけるアウトブレイクへの監視・対応手順を適切に整備している</t>
    <phoneticPr fontId="1"/>
  </si>
  <si>
    <t>感染管理担当者が感染管理に重要と思われる微生物の動向を把握している</t>
    <phoneticPr fontId="1"/>
  </si>
  <si>
    <t>菌種ごとのベースラインを把握し、常に比較している（把握している）</t>
    <phoneticPr fontId="1"/>
  </si>
  <si>
    <t>ベースラインは把握していないが、菌の検出状況週報は作成している（部分的に把握している）</t>
    <rPh sb="7" eb="9">
      <t>ハアク</t>
    </rPh>
    <phoneticPr fontId="1"/>
  </si>
  <si>
    <t>把握していない</t>
    <phoneticPr fontId="1"/>
  </si>
  <si>
    <t>①感染管理に重要と思われる微生物とは施設の必要性に応じて考慮してよい</t>
    <phoneticPr fontId="1"/>
  </si>
  <si>
    <t>③微生物検査が外注の場合でも、同様の評価とする</t>
    <phoneticPr fontId="1"/>
  </si>
  <si>
    <t>アウトブレイクの定義を明文化し、分離菌の動向、院内感染の発生率、臨床現場からの報告により把握している</t>
    <phoneticPr fontId="1"/>
  </si>
  <si>
    <t>感染管理担当者がアウトブレイクの発生を把握している</t>
    <phoneticPr fontId="1"/>
  </si>
  <si>
    <t>上記いずれかの方法が欠けている場合</t>
    <phoneticPr fontId="1"/>
  </si>
  <si>
    <t>2.1 と2.3.1 がc の場合はa にはならない。これまでの活動記録から判断する</t>
    <phoneticPr fontId="1"/>
  </si>
  <si>
    <t>アウトブレイクに対応する体制を整備している</t>
    <rPh sb="15" eb="17">
      <t>セイビ</t>
    </rPh>
    <phoneticPr fontId="1"/>
  </si>
  <si>
    <t>疫学調査、アウトブレイクの再確認、制御方法決定の手順を明文化している</t>
    <phoneticPr fontId="1"/>
  </si>
  <si>
    <t>アウトブレイクに対応する手順を明文化してない</t>
    <phoneticPr fontId="1"/>
  </si>
  <si>
    <t>①対応は事例によって多様であるため、薬剤耐性菌のアウトブレイクについては、平成23年6月医政指発0617第1号の通知内のアウトブレイク時の対応を網羅した内容が明記されているかを問う</t>
    <phoneticPr fontId="1"/>
  </si>
  <si>
    <t>②アウトブレイクを疑う基準：一例目の発見から4週間以内に、同一病棟において新規に同一菌種による感染症の発病症例（以下の4菌種は保菌者を含む： バンコマイシン耐性黄色ブドウ球菌（VRSA）、多剤耐性緑膿菌(MDRP)、バンコマイシン耐性腸球菌（VRE）、多剤耐性アシネトバクター・バウマニ（Acinetobacter baumannii））が計3例以上特定された場合、あるいは、同一機関内で同一菌株と思われる感染症の発病症例（抗菌薬感受性パターンが類似した症例等）が計3例以上特定された場合</t>
    <phoneticPr fontId="1"/>
  </si>
  <si>
    <t>③実際にアウトブレイクが発生した施設にはその対応方法について問う</t>
    <phoneticPr fontId="1"/>
  </si>
  <si>
    <t>④2.3.1 がc または2.3.2 がc の場合は、2.3.3 はc となる</t>
    <phoneticPr fontId="1"/>
  </si>
  <si>
    <t>抗菌薬の使用基準がある</t>
    <phoneticPr fontId="1"/>
  </si>
  <si>
    <t>抗菌薬適正使用を推進している</t>
    <rPh sb="0" eb="3">
      <t>コウキンヤク</t>
    </rPh>
    <rPh sb="3" eb="5">
      <t>テキセイ</t>
    </rPh>
    <rPh sb="5" eb="7">
      <t>シヨウ</t>
    </rPh>
    <rPh sb="8" eb="10">
      <t>スイシン</t>
    </rPh>
    <phoneticPr fontId="1"/>
  </si>
  <si>
    <t>①、②の両方を満たしている</t>
    <rPh sb="4" eb="6">
      <t>リョウホウ</t>
    </rPh>
    <rPh sb="7" eb="8">
      <t>ミ</t>
    </rPh>
    <phoneticPr fontId="1"/>
  </si>
  <si>
    <t>①または②のいずれかを満たしている</t>
    <phoneticPr fontId="1"/>
  </si>
  <si>
    <t>どちらもない</t>
    <phoneticPr fontId="1"/>
  </si>
  <si>
    <t>①抗菌薬使用マニュアルがある</t>
    <phoneticPr fontId="1"/>
  </si>
  <si>
    <t>②抗菌薬使用基準について感染対策委員会で協議している記録がある</t>
    <phoneticPr fontId="1"/>
  </si>
  <si>
    <t xml:space="preserve"> ①②③を実施し管理している</t>
    <phoneticPr fontId="1"/>
  </si>
  <si>
    <t>①または②か③が行われている</t>
    <phoneticPr fontId="1"/>
  </si>
  <si>
    <t>月別・科別で毎月集計し院内感染対策委員会で報告している。使用量が多い部門は監査し評価している</t>
    <rPh sb="37" eb="39">
      <t>カンサ</t>
    </rPh>
    <rPh sb="40" eb="42">
      <t>ヒョウカ</t>
    </rPh>
    <phoneticPr fontId="1"/>
  </si>
  <si>
    <t>抗菌薬使用量をモニタリングしている</t>
    <rPh sb="5" eb="6">
      <t>リョウ</t>
    </rPh>
    <phoneticPr fontId="1"/>
  </si>
  <si>
    <t>集計していない</t>
    <phoneticPr fontId="1"/>
  </si>
  <si>
    <t>抗菌薬の適正使用を目的としたマニュアルを作成している</t>
    <rPh sb="0" eb="3">
      <t>コウキンヤク</t>
    </rPh>
    <rPh sb="4" eb="6">
      <t>テキセイ</t>
    </rPh>
    <rPh sb="6" eb="8">
      <t>シヨウ</t>
    </rPh>
    <rPh sb="9" eb="11">
      <t>モクテキ</t>
    </rPh>
    <rPh sb="20" eb="22">
      <t>サクセイ</t>
    </rPh>
    <phoneticPr fontId="1"/>
  </si>
  <si>
    <t>マニュアルが作成し、定期的に改定している</t>
    <rPh sb="6" eb="8">
      <t>サクセイ</t>
    </rPh>
    <rPh sb="10" eb="13">
      <t>テイキテキ</t>
    </rPh>
    <rPh sb="14" eb="16">
      <t>カイテイ</t>
    </rPh>
    <phoneticPr fontId="1"/>
  </si>
  <si>
    <t>マニュアルはあるが改定していないあるいは十分ではない</t>
    <rPh sb="9" eb="11">
      <t>カイテイ</t>
    </rPh>
    <phoneticPr fontId="1"/>
  </si>
  <si>
    <t>周術期の抗菌薬を適正に使用している</t>
    <rPh sb="4" eb="7">
      <t>コウキンヤク</t>
    </rPh>
    <rPh sb="8" eb="10">
      <t>テキセイ</t>
    </rPh>
    <rPh sb="11" eb="13">
      <t>シヨウ</t>
    </rPh>
    <phoneticPr fontId="1"/>
  </si>
  <si>
    <t>aのいずれかを満たさない</t>
    <rPh sb="7" eb="8">
      <t>ミ</t>
    </rPh>
    <phoneticPr fontId="1"/>
  </si>
  <si>
    <t>マニュアルもなく実施もでてきていない</t>
    <rPh sb="8" eb="10">
      <t>ジッシ</t>
    </rPh>
    <phoneticPr fontId="1"/>
  </si>
  <si>
    <t xml:space="preserve"> ①②を満たし、職員に周知している</t>
    <rPh sb="4" eb="5">
      <t>ミ</t>
    </rPh>
    <rPh sb="8" eb="10">
      <t>ショクイン</t>
    </rPh>
    <rPh sb="11" eb="13">
      <t>シュウチ</t>
    </rPh>
    <phoneticPr fontId="1"/>
  </si>
  <si>
    <t>①②は満たしているが、職員に周知していない</t>
    <rPh sb="3" eb="4">
      <t>ミ</t>
    </rPh>
    <rPh sb="11" eb="13">
      <t>ショクイン</t>
    </rPh>
    <rPh sb="14" eb="16">
      <t>シュウチ</t>
    </rPh>
    <phoneticPr fontId="1"/>
  </si>
  <si>
    <t>①および②が不十分である</t>
    <phoneticPr fontId="1"/>
  </si>
  <si>
    <t>②施設内のアンチバイオグラムが作成されている。細菌学的検査を外部委託する場合は、「中小病院における薬剤耐性菌アウトブレイク対応ガイダンス」に沿った対応を行っている</t>
    <rPh sb="1" eb="3">
      <t>シセツ</t>
    </rPh>
    <rPh sb="3" eb="4">
      <t>ナイ</t>
    </rPh>
    <rPh sb="15" eb="17">
      <t>サクセイ</t>
    </rPh>
    <rPh sb="23" eb="26">
      <t>サイキンガク</t>
    </rPh>
    <phoneticPr fontId="1"/>
  </si>
  <si>
    <t>当該施設において、使用可能な抗菌薬の種類・用量などについて定期的に見直している</t>
    <rPh sb="0" eb="2">
      <t>トウガイ</t>
    </rPh>
    <rPh sb="2" eb="4">
      <t>シセツ</t>
    </rPh>
    <rPh sb="9" eb="11">
      <t>シヨウ</t>
    </rPh>
    <rPh sb="11" eb="13">
      <t>カノウ</t>
    </rPh>
    <rPh sb="14" eb="17">
      <t>コウキンヤク</t>
    </rPh>
    <rPh sb="18" eb="20">
      <t>シュルイ</t>
    </rPh>
    <rPh sb="21" eb="23">
      <t>ヨウリョウ</t>
    </rPh>
    <rPh sb="29" eb="32">
      <t>テイキテキ</t>
    </rPh>
    <rPh sb="33" eb="35">
      <t>ミナオ</t>
    </rPh>
    <phoneticPr fontId="1"/>
  </si>
  <si>
    <t>定期的に見直し、必要性の低い抗菌薬については使用中止を提案している</t>
    <rPh sb="0" eb="3">
      <t>テイキテキ</t>
    </rPh>
    <rPh sb="4" eb="6">
      <t>ミナオ</t>
    </rPh>
    <rPh sb="8" eb="11">
      <t>ヒツヨウセイ</t>
    </rPh>
    <rPh sb="12" eb="13">
      <t>ヒク</t>
    </rPh>
    <rPh sb="14" eb="17">
      <t>コウキンヤク</t>
    </rPh>
    <rPh sb="22" eb="24">
      <t>シヨウ</t>
    </rPh>
    <rPh sb="24" eb="26">
      <t>チュウシ</t>
    </rPh>
    <rPh sb="27" eb="29">
      <t>テイアン</t>
    </rPh>
    <phoneticPr fontId="1"/>
  </si>
  <si>
    <t>定期的に見直しているが改善が必要、あるいは十分ではない</t>
    <rPh sb="0" eb="3">
      <t>テイキテキ</t>
    </rPh>
    <rPh sb="4" eb="6">
      <t>ミナオ</t>
    </rPh>
    <phoneticPr fontId="1"/>
  </si>
  <si>
    <t>定期的に見直していない</t>
    <rPh sb="0" eb="3">
      <t>テイキテキ</t>
    </rPh>
    <rPh sb="4" eb="6">
      <t>ミナオ</t>
    </rPh>
    <phoneticPr fontId="1"/>
  </si>
  <si>
    <t>洗浄・滅菌業務に必要な人員が適切に配置している</t>
    <phoneticPr fontId="1"/>
  </si>
  <si>
    <t>①および②が明確で明文化している</t>
    <phoneticPr fontId="1"/>
  </si>
  <si>
    <t>①または②を満たしている</t>
    <phoneticPr fontId="1"/>
  </si>
  <si>
    <t>①および②が明確でない</t>
    <phoneticPr fontId="1"/>
  </si>
  <si>
    <t>①管理・責任体制が明確である</t>
    <phoneticPr fontId="1"/>
  </si>
  <si>
    <t>②機能および業務量に見合った職員が配置している</t>
    <phoneticPr fontId="1"/>
  </si>
  <si>
    <t>①および②が実施・管理している</t>
    <phoneticPr fontId="1"/>
  </si>
  <si>
    <t>①または②を行っている</t>
    <rPh sb="6" eb="7">
      <t>オコナ</t>
    </rPh>
    <phoneticPr fontId="1"/>
  </si>
  <si>
    <t>①および②が不十分である</t>
    <phoneticPr fontId="1"/>
  </si>
  <si>
    <t>②有害物質・薬品などが適切に保管・管理している（EOG・過酸化水素等の管理を確認する）</t>
    <phoneticPr fontId="1"/>
  </si>
  <si>
    <t>すべてにおいて明文化し定期的に改定している</t>
    <rPh sb="15" eb="17">
      <t>カイテイ</t>
    </rPh>
    <phoneticPr fontId="1"/>
  </si>
  <si>
    <t>明文化しているが改定していない</t>
    <rPh sb="8" eb="10">
      <t>カイテイ</t>
    </rPh>
    <phoneticPr fontId="1"/>
  </si>
  <si>
    <t>明文化していない</t>
    <phoneticPr fontId="1"/>
  </si>
  <si>
    <t>①使用済み器材の受取と清潔物品払い出しの手順が明確である</t>
    <phoneticPr fontId="1"/>
  </si>
  <si>
    <t>洗浄・滅菌業務の基準・手順を作成している</t>
    <rPh sb="14" eb="16">
      <t>サクセイ</t>
    </rPh>
    <phoneticPr fontId="1"/>
  </si>
  <si>
    <t>使用済み器材の一次洗浄・消毒を中央化している</t>
    <phoneticPr fontId="1"/>
  </si>
  <si>
    <t>すべて中央化している</t>
    <phoneticPr fontId="1"/>
  </si>
  <si>
    <t>3.1.2</t>
    <phoneticPr fontId="1"/>
  </si>
  <si>
    <t>3.1.3</t>
    <phoneticPr fontId="1"/>
  </si>
  <si>
    <t>部分的に中央かし改善に取り組んでいる</t>
    <rPh sb="4" eb="6">
      <t>チュウオウ</t>
    </rPh>
    <phoneticPr fontId="1"/>
  </si>
  <si>
    <t>中央化を進めていない</t>
    <phoneticPr fontId="1"/>
  </si>
  <si>
    <t>3.2.2</t>
    <phoneticPr fontId="1"/>
  </si>
  <si>
    <t>滅菌物の在庫量の確認と見直しをしている</t>
    <phoneticPr fontId="1"/>
  </si>
  <si>
    <t>定期的に行っている</t>
    <rPh sb="4" eb="5">
      <t>オコナ</t>
    </rPh>
    <phoneticPr fontId="1"/>
  </si>
  <si>
    <t>不定期に行っている</t>
    <rPh sb="4" eb="5">
      <t>オコナ</t>
    </rPh>
    <phoneticPr fontId="1"/>
  </si>
  <si>
    <t>確認・見直しをしていない</t>
    <rPh sb="0" eb="2">
      <t>カクニン</t>
    </rPh>
    <rPh sb="3" eb="5">
      <t>ミナオ</t>
    </rPh>
    <phoneticPr fontId="1"/>
  </si>
  <si>
    <t>滅菌物を適切に保管・管理している</t>
    <phoneticPr fontId="1"/>
  </si>
  <si>
    <t>①物理的・生物学的・化学的インジケータを実施し記録を保管している</t>
    <rPh sb="20" eb="22">
      <t>ジッシ</t>
    </rPh>
    <rPh sb="23" eb="25">
      <t>キロク</t>
    </rPh>
    <rPh sb="26" eb="28">
      <t>ホカン</t>
    </rPh>
    <phoneticPr fontId="1"/>
  </si>
  <si>
    <t>②滅菌器のメンテナンス記録がある</t>
    <rPh sb="1" eb="3">
      <t>メッキン</t>
    </rPh>
    <rPh sb="3" eb="4">
      <t>キ</t>
    </rPh>
    <rPh sb="11" eb="13">
      <t>キロク</t>
    </rPh>
    <phoneticPr fontId="1"/>
  </si>
  <si>
    <t>③リコール発生時の手順がある</t>
    <rPh sb="5" eb="8">
      <t>ハッセイジ</t>
    </rPh>
    <rPh sb="9" eb="11">
      <t>テジュン</t>
    </rPh>
    <phoneticPr fontId="1"/>
  </si>
  <si>
    <t>①②③全て実施している</t>
    <rPh sb="3" eb="4">
      <t>スベ</t>
    </rPh>
    <rPh sb="5" eb="7">
      <t>ジッシ</t>
    </rPh>
    <phoneticPr fontId="1"/>
  </si>
  <si>
    <t>（評価なし）</t>
    <rPh sb="1" eb="3">
      <t>ヒョウカ</t>
    </rPh>
    <phoneticPr fontId="1"/>
  </si>
  <si>
    <t>一つでも実施していない項目がある</t>
    <rPh sb="0" eb="1">
      <t>ヒト</t>
    </rPh>
    <rPh sb="4" eb="6">
      <t>ジッシ</t>
    </rPh>
    <rPh sb="11" eb="13">
      <t>コウモク</t>
    </rPh>
    <phoneticPr fontId="1"/>
  </si>
  <si>
    <t>3.1.4</t>
    <phoneticPr fontId="1"/>
  </si>
  <si>
    <t>3.1.5</t>
    <phoneticPr fontId="1"/>
  </si>
  <si>
    <t>3.1.6</t>
    <phoneticPr fontId="1"/>
  </si>
  <si>
    <t>3.1.7</t>
    <phoneticPr fontId="1"/>
  </si>
  <si>
    <t>内視鏡を適切に管理している</t>
    <rPh sb="4" eb="6">
      <t>テキセツ</t>
    </rPh>
    <rPh sb="7" eb="9">
      <t>カンリ</t>
    </rPh>
    <phoneticPr fontId="1"/>
  </si>
  <si>
    <t>内視鏡を取り扱い時は感染対策を遵守している</t>
    <rPh sb="0" eb="3">
      <t>ナイシキョウ</t>
    </rPh>
    <rPh sb="4" eb="5">
      <t>ト</t>
    </rPh>
    <rPh sb="6" eb="7">
      <t>アツカ</t>
    </rPh>
    <rPh sb="8" eb="9">
      <t>ジ</t>
    </rPh>
    <rPh sb="10" eb="12">
      <t>カンセン</t>
    </rPh>
    <rPh sb="12" eb="14">
      <t>タイサク</t>
    </rPh>
    <rPh sb="15" eb="17">
      <t>ジュンシュ</t>
    </rPh>
    <phoneticPr fontId="1"/>
  </si>
  <si>
    <t>ガイドライン・推奨事項に準じた曝露防止対策の手順を明文化し実施している。</t>
    <phoneticPr fontId="1"/>
  </si>
  <si>
    <t>手順もなく、感染対策を行っていない</t>
    <rPh sb="11" eb="12">
      <t>オコナ</t>
    </rPh>
    <phoneticPr fontId="1"/>
  </si>
  <si>
    <t>手順は明文化しているが、感染対策を行っていない、または不十分である</t>
    <rPh sb="12" eb="16">
      <t>カンセンタイサク</t>
    </rPh>
    <rPh sb="17" eb="18">
      <t>オコナ</t>
    </rPh>
    <rPh sb="27" eb="30">
      <t>フジュウブン</t>
    </rPh>
    <phoneticPr fontId="1"/>
  </si>
  <si>
    <t>手順は明文化されているが、記録がない</t>
    <phoneticPr fontId="1"/>
  </si>
  <si>
    <t>手順も記録もない</t>
    <rPh sb="3" eb="5">
      <t>キロク</t>
    </rPh>
    <phoneticPr fontId="1"/>
  </si>
  <si>
    <t>ファシリティマネジメントから独立</t>
    <rPh sb="14" eb="16">
      <t>ドクリツ</t>
    </rPh>
    <phoneticPr fontId="1"/>
  </si>
  <si>
    <t>中央材料滅菌室を感染対策の一環として運用している</t>
    <phoneticPr fontId="1"/>
  </si>
  <si>
    <t>消毒</t>
    <rPh sb="0" eb="2">
      <t>ショウドク</t>
    </rPh>
    <phoneticPr fontId="1"/>
  </si>
  <si>
    <t>3.2.1</t>
    <phoneticPr fontId="1"/>
  </si>
  <si>
    <t>消毒薬を適切に使用している</t>
    <rPh sb="0" eb="3">
      <t>ショウドクヤク</t>
    </rPh>
    <rPh sb="4" eb="6">
      <t>テキセツ</t>
    </rPh>
    <rPh sb="7" eb="9">
      <t>シヨウ</t>
    </rPh>
    <phoneticPr fontId="1"/>
  </si>
  <si>
    <t>3.3.1</t>
    <phoneticPr fontId="1"/>
  </si>
  <si>
    <t>消毒薬の使用基準がある</t>
    <rPh sb="0" eb="3">
      <t>ショウドクヤク</t>
    </rPh>
    <rPh sb="4" eb="8">
      <t>シヨウキジュン</t>
    </rPh>
    <phoneticPr fontId="1"/>
  </si>
  <si>
    <t>基準があり明文化している</t>
    <rPh sb="0" eb="2">
      <t>キジュン</t>
    </rPh>
    <rPh sb="5" eb="8">
      <t>メイブンカ</t>
    </rPh>
    <phoneticPr fontId="1"/>
  </si>
  <si>
    <t>基準はあるが明文化していない</t>
    <rPh sb="0" eb="2">
      <t>キジュン</t>
    </rPh>
    <rPh sb="6" eb="9">
      <t>メイブンカ</t>
    </rPh>
    <phoneticPr fontId="1"/>
  </si>
  <si>
    <t>基準がない</t>
    <rPh sb="0" eb="2">
      <t>キジュン</t>
    </rPh>
    <phoneticPr fontId="1"/>
  </si>
  <si>
    <t>3.3.2</t>
    <phoneticPr fontId="1"/>
  </si>
  <si>
    <t>消毒薬を適正に保管している</t>
    <rPh sb="0" eb="3">
      <t>ショウドクヤク</t>
    </rPh>
    <rPh sb="4" eb="6">
      <t>テキセイ</t>
    </rPh>
    <rPh sb="7" eb="9">
      <t>ホカン</t>
    </rPh>
    <phoneticPr fontId="1"/>
  </si>
  <si>
    <t>①開封日を記載し使用期限を遵守している</t>
    <rPh sb="1" eb="4">
      <t>カイフウヒ</t>
    </rPh>
    <rPh sb="5" eb="7">
      <t>キサイ</t>
    </rPh>
    <rPh sb="8" eb="10">
      <t>シヨウ</t>
    </rPh>
    <rPh sb="10" eb="12">
      <t>キゲン</t>
    </rPh>
    <rPh sb="13" eb="15">
      <t>ジュンシュ</t>
    </rPh>
    <phoneticPr fontId="1"/>
  </si>
  <si>
    <t>②遮光や温度管理が必要な消毒薬を適切に保管している</t>
    <rPh sb="1" eb="3">
      <t>シャコウ</t>
    </rPh>
    <rPh sb="4" eb="6">
      <t>オンド</t>
    </rPh>
    <rPh sb="6" eb="8">
      <t>カンリ</t>
    </rPh>
    <rPh sb="9" eb="11">
      <t>ヒツヨウ</t>
    </rPh>
    <rPh sb="12" eb="14">
      <t>ショウドク</t>
    </rPh>
    <rPh sb="14" eb="15">
      <t>ヤク</t>
    </rPh>
    <rPh sb="16" eb="18">
      <t>テキセツ</t>
    </rPh>
    <rPh sb="19" eb="21">
      <t>ホカン</t>
    </rPh>
    <phoneticPr fontId="1"/>
  </si>
  <si>
    <t>Spauldingの分類に準じた消毒方法を明記している</t>
    <rPh sb="16" eb="18">
      <t>ショウドク</t>
    </rPh>
    <rPh sb="18" eb="20">
      <t>ホウホウ</t>
    </rPh>
    <rPh sb="21" eb="23">
      <t>メイキ</t>
    </rPh>
    <phoneticPr fontId="1"/>
  </si>
  <si>
    <t>基準には消毒薬の濃度、希釈方法を記載している</t>
    <rPh sb="0" eb="2">
      <t>キジュン</t>
    </rPh>
    <rPh sb="4" eb="7">
      <t>ショウドクヤク</t>
    </rPh>
    <rPh sb="8" eb="10">
      <t>ノウド</t>
    </rPh>
    <rPh sb="11" eb="13">
      <t>キシャク</t>
    </rPh>
    <rPh sb="13" eb="15">
      <t>ホウホウ</t>
    </rPh>
    <rPh sb="16" eb="18">
      <t>キサイ</t>
    </rPh>
    <phoneticPr fontId="1"/>
  </si>
  <si>
    <t>③患者の手の届かない場所に保管している</t>
    <rPh sb="1" eb="3">
      <t>カンジャ</t>
    </rPh>
    <rPh sb="4" eb="5">
      <t>テ</t>
    </rPh>
    <rPh sb="6" eb="7">
      <t>トド</t>
    </rPh>
    <rPh sb="10" eb="12">
      <t>バショ</t>
    </rPh>
    <rPh sb="13" eb="15">
      <t>ホカン</t>
    </rPh>
    <phoneticPr fontId="1"/>
  </si>
  <si>
    <t>清浄度クラスに応じた空調管理を適切に行っている</t>
    <phoneticPr fontId="1"/>
  </si>
  <si>
    <t>空調管理基準がありゾーニングに応じた空調を管理している</t>
    <rPh sb="4" eb="6">
      <t>キジュン</t>
    </rPh>
    <rPh sb="15" eb="16">
      <t>オウ</t>
    </rPh>
    <rPh sb="18" eb="20">
      <t>クウチョウ</t>
    </rPh>
    <rPh sb="21" eb="23">
      <t>カンリ</t>
    </rPh>
    <phoneticPr fontId="1"/>
  </si>
  <si>
    <t>空調管理はしているが基準が明確でない</t>
    <rPh sb="0" eb="4">
      <t>クウチョウカンリ</t>
    </rPh>
    <rPh sb="10" eb="12">
      <t>キジュン</t>
    </rPh>
    <rPh sb="13" eb="15">
      <t>メイカク</t>
    </rPh>
    <phoneticPr fontId="1"/>
  </si>
  <si>
    <t>管理されておらず基準もない</t>
    <rPh sb="8" eb="10">
      <t>キジュン</t>
    </rPh>
    <phoneticPr fontId="1"/>
  </si>
  <si>
    <t>レジオネラなどの水系菌に対する調査、確認し記録を残している</t>
    <rPh sb="15" eb="17">
      <t>チョウサ</t>
    </rPh>
    <rPh sb="18" eb="20">
      <t>カクニン</t>
    </rPh>
    <rPh sb="21" eb="23">
      <t>キロク</t>
    </rPh>
    <rPh sb="24" eb="25">
      <t>ノコ</t>
    </rPh>
    <phoneticPr fontId="1"/>
  </si>
  <si>
    <t>レジオネラなどの水系菌に対する調査、確認しているが記録がない</t>
    <rPh sb="15" eb="17">
      <t>チョウサ</t>
    </rPh>
    <rPh sb="18" eb="20">
      <t>カクニン</t>
    </rPh>
    <rPh sb="25" eb="27">
      <t>キロク</t>
    </rPh>
    <phoneticPr fontId="1"/>
  </si>
  <si>
    <t>レジオネラなどの水系菌に対する調査、確認していない</t>
    <rPh sb="15" eb="17">
      <t>チョウサ</t>
    </rPh>
    <rPh sb="18" eb="20">
      <t>カクニン</t>
    </rPh>
    <phoneticPr fontId="1"/>
  </si>
  <si>
    <t>①滅菌水やカルキの消失した温水の出る蛇口には、供給水そのものの加熱あるいは加熱による殺菌装置を設置する</t>
    <phoneticPr fontId="1"/>
  </si>
  <si>
    <t>②レジオネラ感染に対する対策が立てられているか、評価を行っておくことが望ましい</t>
    <phoneticPr fontId="1"/>
  </si>
  <si>
    <t>施設設備における管理が適切である</t>
    <rPh sb="8" eb="10">
      <t>カンリ</t>
    </rPh>
    <rPh sb="11" eb="13">
      <t>テキセツ</t>
    </rPh>
    <phoneticPr fontId="1"/>
  </si>
  <si>
    <t>施設設備の管理責任者が明確であり、定期的な点検を実施している</t>
    <rPh sb="17" eb="20">
      <t>テイキテキ</t>
    </rPh>
    <rPh sb="21" eb="23">
      <t>テンケン</t>
    </rPh>
    <rPh sb="24" eb="26">
      <t>ジッシ</t>
    </rPh>
    <phoneticPr fontId="1"/>
  </si>
  <si>
    <t>管理責任者が明確でないが、定期的に点検を実施している</t>
    <phoneticPr fontId="1"/>
  </si>
  <si>
    <t>点検が不定期、または実施していない</t>
    <phoneticPr fontId="1"/>
  </si>
  <si>
    <t>dは削除</t>
    <rPh sb="2" eb="4">
      <t>サクジョ</t>
    </rPh>
    <phoneticPr fontId="1"/>
  </si>
  <si>
    <t>機能に見あった設備・機器・薬品などを整備し、適切に管理している</t>
    <phoneticPr fontId="1"/>
  </si>
  <si>
    <t>マニュアルがない</t>
    <phoneticPr fontId="1"/>
  </si>
  <si>
    <t>マニュアルがあるが不十分である</t>
    <rPh sb="10" eb="12">
      <t>ジュウブン</t>
    </rPh>
    <phoneticPr fontId="1"/>
  </si>
  <si>
    <t>①過不足のないマニュアルは、消毒洗浄剤、清掃時期の規定、作業者の防護についての記載がある</t>
    <phoneticPr fontId="1"/>
  </si>
  <si>
    <t>②病室の清掃等に関して環境整備の係にマニュアルによる管理指導が行われているかどうか質問する。「ある」と答えられた時はマニュアルを見せてもらい確認する</t>
    <phoneticPr fontId="1"/>
  </si>
  <si>
    <t>③退院後の清掃状況を空室で確認する</t>
    <phoneticPr fontId="1"/>
  </si>
  <si>
    <t>下記の項目を全て実施している</t>
    <rPh sb="0" eb="2">
      <t>カキ</t>
    </rPh>
    <rPh sb="3" eb="5">
      <t>コウモク</t>
    </rPh>
    <rPh sb="6" eb="7">
      <t>スベ</t>
    </rPh>
    <rPh sb="8" eb="10">
      <t>ジッシ</t>
    </rPh>
    <phoneticPr fontId="1"/>
  </si>
  <si>
    <t>どれか一つでも実施していない</t>
    <rPh sb="7" eb="9">
      <t>ジッシ</t>
    </rPh>
    <phoneticPr fontId="1"/>
  </si>
  <si>
    <t>二つ以上実施していない</t>
    <rPh sb="4" eb="6">
      <t>ジッシ</t>
    </rPh>
    <phoneticPr fontId="1"/>
  </si>
  <si>
    <t>①清潔リネンはカバーをして搬送している</t>
    <phoneticPr fontId="1"/>
  </si>
  <si>
    <t>②病棟の保管庫は扉があり、汚染リネンと別に保管している</t>
    <phoneticPr fontId="1"/>
  </si>
  <si>
    <t>④搬送に用いるカートは清潔・不潔で分ける</t>
    <phoneticPr fontId="1"/>
  </si>
  <si>
    <t>①食材の搬入経路が明瞭で保管場所が適切である</t>
    <phoneticPr fontId="1"/>
  </si>
  <si>
    <t>⑥食器洗浄機の洗浄温度80℃が守られている。</t>
    <phoneticPr fontId="1"/>
  </si>
  <si>
    <t>⑧カバーのある配膳車が使われている。</t>
    <phoneticPr fontId="1"/>
  </si>
  <si>
    <t>③手洗い設備に加えて、手指消毒薬または液体せっけん、ペーパータオルを設置している</t>
    <rPh sb="7" eb="8">
      <t>クワ</t>
    </rPh>
    <rPh sb="11" eb="13">
      <t>テユビ</t>
    </rPh>
    <rPh sb="13" eb="15">
      <t>ショウドク</t>
    </rPh>
    <rPh sb="15" eb="16">
      <t>ヤク</t>
    </rPh>
    <rPh sb="19" eb="21">
      <t>エキタイ</t>
    </rPh>
    <rPh sb="34" eb="36">
      <t>セッチ</t>
    </rPh>
    <phoneticPr fontId="1"/>
  </si>
  <si>
    <t>一つでも実施してない</t>
    <rPh sb="0" eb="1">
      <t>ヒト</t>
    </rPh>
    <rPh sb="4" eb="6">
      <t>ジッシ</t>
    </rPh>
    <phoneticPr fontId="1"/>
  </si>
  <si>
    <t>下記の項目全て実施している</t>
    <rPh sb="0" eb="2">
      <t>カキ</t>
    </rPh>
    <rPh sb="3" eb="5">
      <t>コウモク</t>
    </rPh>
    <rPh sb="5" eb="6">
      <t>スベ</t>
    </rPh>
    <rPh sb="7" eb="9">
      <t>ジッシ</t>
    </rPh>
    <phoneticPr fontId="1"/>
  </si>
  <si>
    <t>患者給食は厚生労働省の『大量調理施設衛生管理マニュアル』に従い衛生管理を行っている</t>
    <rPh sb="5" eb="10">
      <t>コウセイロウドウショウ</t>
    </rPh>
    <rPh sb="29" eb="30">
      <t>シタガ</t>
    </rPh>
    <phoneticPr fontId="1"/>
  </si>
  <si>
    <t>②食材はに適切に調理、管理している</t>
    <rPh sb="5" eb="7">
      <t>テキセツ</t>
    </rPh>
    <rPh sb="8" eb="10">
      <t>チョウリ</t>
    </rPh>
    <rPh sb="11" eb="13">
      <t>カンリ</t>
    </rPh>
    <phoneticPr fontId="1"/>
  </si>
  <si>
    <t>④使用後の調理器具、ふきん、タオルは洗浄・消毒し乾燥させている</t>
    <rPh sb="1" eb="4">
      <t>シヨウゴ</t>
    </rPh>
    <rPh sb="5" eb="9">
      <t>チョウリキグ</t>
    </rPh>
    <rPh sb="18" eb="20">
      <t>センジョウ</t>
    </rPh>
    <rPh sb="21" eb="23">
      <t>ショウドク</t>
    </rPh>
    <rPh sb="24" eb="26">
      <t>カンソウ</t>
    </rPh>
    <phoneticPr fontId="1"/>
  </si>
  <si>
    <t>⑦配送過程では保冷又は保温設備のある運搬車を用いて、10℃以下又は65℃以上となるよう温度管理を行い、配送時刻を記録する</t>
    <rPh sb="1" eb="3">
      <t>ハイソウ</t>
    </rPh>
    <rPh sb="3" eb="5">
      <t>カテイ</t>
    </rPh>
    <rPh sb="43" eb="47">
      <t>オンドカンリ</t>
    </rPh>
    <rPh sb="56" eb="58">
      <t>キロク</t>
    </rPh>
    <phoneticPr fontId="1"/>
  </si>
  <si>
    <t>調理従業者（盛り付け、配膳含む）は手指衛生を行っている</t>
    <rPh sb="0" eb="2">
      <t>チョウリ</t>
    </rPh>
    <rPh sb="2" eb="5">
      <t>ジュウギョウシャ</t>
    </rPh>
    <rPh sb="6" eb="7">
      <t>モ</t>
    </rPh>
    <rPh sb="8" eb="9">
      <t>ツ</t>
    </rPh>
    <rPh sb="11" eb="13">
      <t>ハイゼン</t>
    </rPh>
    <rPh sb="13" eb="14">
      <t>フク</t>
    </rPh>
    <rPh sb="17" eb="21">
      <t>テユビエイセイ</t>
    </rPh>
    <rPh sb="22" eb="23">
      <t>オコナ</t>
    </rPh>
    <phoneticPr fontId="1"/>
  </si>
  <si>
    <t>下記に定める場合には流水・石けんによる手洗いを2回行い手指の消毒を行っている（その他のときには丁寧に1回）</t>
    <rPh sb="0" eb="2">
      <t>カキ</t>
    </rPh>
    <rPh sb="3" eb="4">
      <t>サダ</t>
    </rPh>
    <rPh sb="6" eb="8">
      <t>バアイ</t>
    </rPh>
    <rPh sb="10" eb="12">
      <t>リュウスイ</t>
    </rPh>
    <rPh sb="13" eb="14">
      <t>セッ</t>
    </rPh>
    <rPh sb="19" eb="21">
      <t>テアラ</t>
    </rPh>
    <rPh sb="24" eb="25">
      <t>カイ</t>
    </rPh>
    <rPh sb="25" eb="26">
      <t>オコナ</t>
    </rPh>
    <rPh sb="27" eb="29">
      <t>テユビ</t>
    </rPh>
    <rPh sb="30" eb="32">
      <t>ショウドク</t>
    </rPh>
    <rPh sb="33" eb="34">
      <t>オコナ</t>
    </rPh>
    <rPh sb="41" eb="42">
      <t>タ</t>
    </rPh>
    <rPh sb="47" eb="49">
      <t>テイネイ</t>
    </rPh>
    <rPh sb="51" eb="52">
      <t>カイ</t>
    </rPh>
    <phoneticPr fontId="1"/>
  </si>
  <si>
    <t>手洗いが不十分、または行っていない</t>
    <rPh sb="0" eb="2">
      <t>テアラ</t>
    </rPh>
    <rPh sb="4" eb="7">
      <t>フジュウブン</t>
    </rPh>
    <rPh sb="11" eb="12">
      <t>オコナ</t>
    </rPh>
    <phoneticPr fontId="1"/>
  </si>
  <si>
    <t>① 作業開始前及び用便後</t>
    <phoneticPr fontId="1"/>
  </si>
  <si>
    <t>② 汚染作業区域から非汚染作業区域に移動する場合</t>
    <phoneticPr fontId="1"/>
  </si>
  <si>
    <t>③ 食品に直接触れる作業にあたる直前</t>
    <phoneticPr fontId="1"/>
  </si>
  <si>
    <t>④ 生の食肉類、魚介類、卵殻等微生物の汚染源となるおそれのある食品等に触れた後、他の食品や器具等に触れる場合</t>
    <phoneticPr fontId="1"/>
  </si>
  <si>
    <t>⑤ 配膳の前</t>
    <phoneticPr fontId="1"/>
  </si>
  <si>
    <t>①調理従事者等は、毎日作業開始前に、自らの健康状態を衛生管理者に報告し、衛生管理者はその結果を記録すること</t>
    <phoneticPr fontId="1"/>
  </si>
  <si>
    <t>②調理従事者は定期的な健康診断及び月に１回以上の検便を実施している。検便には、腸管出血性大腸菌の検査を含めており、10月から３月までの間には月に１回以上又は必要に応じてノロウイルスの検便検査に努めている</t>
    <rPh sb="27" eb="29">
      <t>ジッシ</t>
    </rPh>
    <phoneticPr fontId="1"/>
  </si>
  <si>
    <t>④下痢または嘔吐等の症状がある調理従事者は、直医療機関を受診し、感染性疾患の有無を確認している。ノロウイルスを原因とする感染性疾患による症状と診断された場合は、検査でノロウイルスを保有していないことが確認されるまでの間、食品に直接触れる調理作業を控えている</t>
    <rPh sb="76" eb="78">
      <t>バアイ</t>
    </rPh>
    <rPh sb="80" eb="82">
      <t>ケンサ</t>
    </rPh>
    <phoneticPr fontId="1"/>
  </si>
  <si>
    <t>③調理従事者等は下痢、嘔吐、発熱などの症状があった時、手指等に化膿創があった時は調理作業に従事していない</t>
    <phoneticPr fontId="1"/>
  </si>
  <si>
    <t>感染性医療廃棄物を適正に処理している</t>
    <rPh sb="9" eb="11">
      <t>テキセイ</t>
    </rPh>
    <rPh sb="12" eb="14">
      <t>ショリ</t>
    </rPh>
    <phoneticPr fontId="1"/>
  </si>
  <si>
    <t>現場で分別し、最終保管場所までの搬送および保管を適切に行っている</t>
    <phoneticPr fontId="1"/>
  </si>
  <si>
    <t>現場で分別はしているが搬送・保管に不備がある</t>
    <phoneticPr fontId="1"/>
  </si>
  <si>
    <t>全てにおいて不十分である</t>
    <phoneticPr fontId="1"/>
  </si>
  <si>
    <t>①廃棄物の蓋をしていない場合は「保管に不備あり」とする</t>
    <phoneticPr fontId="1"/>
  </si>
  <si>
    <t>④廃棄物の形状に応じたバイオハザードマークがある</t>
    <rPh sb="1" eb="4">
      <t>ハイキブツ</t>
    </rPh>
    <rPh sb="5" eb="7">
      <t>ケイジョウ</t>
    </rPh>
    <rPh sb="8" eb="9">
      <t>オウ</t>
    </rPh>
    <phoneticPr fontId="1"/>
  </si>
  <si>
    <t>②密閉した容器、密閉した状態で搬送している</t>
    <phoneticPr fontId="1"/>
  </si>
  <si>
    <t>⑥感染性廃棄物の最終処分が適正に行っていることを確認し、記録を保管している</t>
    <rPh sb="1" eb="4">
      <t>カンセンセイ</t>
    </rPh>
    <rPh sb="4" eb="7">
      <t>ハイキブツ</t>
    </rPh>
    <rPh sb="8" eb="12">
      <t>サイシュウショブン</t>
    </rPh>
    <rPh sb="13" eb="15">
      <t>テキセイ</t>
    </rPh>
    <rPh sb="16" eb="17">
      <t>オコナ</t>
    </rPh>
    <rPh sb="24" eb="26">
      <t>カクニン</t>
    </rPh>
    <rPh sb="28" eb="30">
      <t>キロク</t>
    </rPh>
    <rPh sb="31" eb="33">
      <t>ホカン</t>
    </rPh>
    <phoneticPr fontId="1"/>
  </si>
  <si>
    <t>⑤感染性廃棄物を集積・保管する場所には、感染性廃棄物が保管されていること、管理責任者、連絡先等を明示している</t>
    <rPh sb="1" eb="3">
      <t>カンセン</t>
    </rPh>
    <rPh sb="3" eb="4">
      <t>セイ</t>
    </rPh>
    <rPh sb="4" eb="7">
      <t>ハイキブツ</t>
    </rPh>
    <rPh sb="8" eb="10">
      <t>シュウセキ</t>
    </rPh>
    <rPh sb="11" eb="13">
      <t>ホカン</t>
    </rPh>
    <rPh sb="15" eb="17">
      <t>バショ</t>
    </rPh>
    <rPh sb="20" eb="22">
      <t>カンセン</t>
    </rPh>
    <rPh sb="22" eb="23">
      <t>セイ</t>
    </rPh>
    <rPh sb="23" eb="26">
      <t>ハイキブツ</t>
    </rPh>
    <rPh sb="27" eb="29">
      <t>ホカン</t>
    </rPh>
    <rPh sb="37" eb="42">
      <t>カンリセキニンシャ</t>
    </rPh>
    <rPh sb="43" eb="46">
      <t>レンラクサキ</t>
    </rPh>
    <rPh sb="46" eb="47">
      <t>トウ</t>
    </rPh>
    <rPh sb="48" eb="50">
      <t>メイジ</t>
    </rPh>
    <phoneticPr fontId="1"/>
  </si>
  <si>
    <t>4.1.2</t>
    <phoneticPr fontId="1"/>
  </si>
  <si>
    <t>4.1.5</t>
    <phoneticPr fontId="1"/>
  </si>
  <si>
    <t>4.1.7</t>
    <phoneticPr fontId="1"/>
  </si>
  <si>
    <t>5.1.1</t>
    <phoneticPr fontId="1"/>
  </si>
  <si>
    <t>清掃マニュアルがある</t>
    <phoneticPr fontId="1"/>
  </si>
  <si>
    <t>4.1.8</t>
    <phoneticPr fontId="1"/>
  </si>
  <si>
    <t>手指衛生が適切なタイミングで実施できるよう指導、教育をしている</t>
    <phoneticPr fontId="1"/>
  </si>
  <si>
    <t xml:space="preserve">定期的に手指衛生が実施されていることを確認し、職員に指導・教育するシステムが確立している </t>
    <rPh sb="4" eb="6">
      <t>テユビ</t>
    </rPh>
    <rPh sb="6" eb="8">
      <t>エイセイ</t>
    </rPh>
    <rPh sb="9" eb="11">
      <t>ジッシ</t>
    </rPh>
    <rPh sb="19" eb="21">
      <t>カクニン</t>
    </rPh>
    <rPh sb="23" eb="25">
      <t>ショクイン</t>
    </rPh>
    <phoneticPr fontId="1"/>
  </si>
  <si>
    <t>手荒れのケアが行われている</t>
    <phoneticPr fontId="1"/>
  </si>
  <si>
    <t>手荒れの指導を定期的に実施しているまたは、手荒れ予防用品を十分に整備している</t>
    <phoneticPr fontId="1"/>
  </si>
  <si>
    <t>手荒れの指導を不定期で実施しているまたは、手荒れ予防用品が不十分ではあるが整備している</t>
    <phoneticPr fontId="1"/>
  </si>
  <si>
    <t>手荒れの指導を実施していないまたは、手荒れ予防製品が整備していない</t>
    <phoneticPr fontId="1"/>
  </si>
  <si>
    <t>5.1.2</t>
    <phoneticPr fontId="1"/>
  </si>
  <si>
    <t>5.1.3</t>
    <phoneticPr fontId="1"/>
  </si>
  <si>
    <t>各部屋に流水と石けんで手を洗うことのできる設備があり、汚染のない手拭を備えている。</t>
    <phoneticPr fontId="1"/>
  </si>
  <si>
    <t>手洗い設備はないが、手指消毒剤を設置している</t>
    <phoneticPr fontId="1"/>
  </si>
  <si>
    <t>手洗い設備がなく、手指消毒剤もない</t>
    <rPh sb="9" eb="11">
      <t>テユビ</t>
    </rPh>
    <rPh sb="11" eb="14">
      <t>ショウドクザイ</t>
    </rPh>
    <phoneticPr fontId="1"/>
  </si>
  <si>
    <t>各部屋に流水と石けんで手を洗うことのできる設備がある</t>
    <rPh sb="0" eb="1">
      <t>カク</t>
    </rPh>
    <rPh sb="1" eb="3">
      <t>ヘヤ</t>
    </rPh>
    <phoneticPr fontId="1"/>
  </si>
  <si>
    <t>①汚染のない手拭とはペーパータオルなどを指し、複数の職員が共有するタオルは不可とする</t>
    <phoneticPr fontId="1"/>
  </si>
  <si>
    <t>②各部屋とは外来診療室および病室やナースステーションを含む</t>
    <phoneticPr fontId="1"/>
  </si>
  <si>
    <t>手指衛生の監査が実施している</t>
    <phoneticPr fontId="1"/>
  </si>
  <si>
    <t>手指衛生のプロセスサーベイランス、擦式アルコール製剤の使用量調査を定期的に行っている</t>
    <rPh sb="37" eb="38">
      <t>オコナ</t>
    </rPh>
    <phoneticPr fontId="1"/>
  </si>
  <si>
    <t>aの一部が不十分である</t>
    <phoneticPr fontId="1"/>
  </si>
  <si>
    <t>行われていない</t>
    <phoneticPr fontId="1"/>
  </si>
  <si>
    <t xml:space="preserve">個人防護具が適切なタイミング、適切な着脱方法で使用すするよう定期的な指導、教育を行っている </t>
    <phoneticPr fontId="1"/>
  </si>
  <si>
    <t>個人防護具が適切なタイミング・着脱方法で使用しているか定期的に確認し、職員に指導・教育するシステムが確立している</t>
    <rPh sb="0" eb="2">
      <t>コジン</t>
    </rPh>
    <rPh sb="2" eb="5">
      <t>ボウゴグ</t>
    </rPh>
    <rPh sb="6" eb="8">
      <t>テキセツ</t>
    </rPh>
    <rPh sb="15" eb="17">
      <t>チャクダツ</t>
    </rPh>
    <rPh sb="17" eb="19">
      <t>ホウホウ</t>
    </rPh>
    <rPh sb="20" eb="22">
      <t>シヨウ</t>
    </rPh>
    <rPh sb="27" eb="30">
      <t>テイキテキ</t>
    </rPh>
    <rPh sb="31" eb="33">
      <t>カクニン</t>
    </rPh>
    <rPh sb="35" eb="37">
      <t>ショクイン</t>
    </rPh>
    <phoneticPr fontId="1"/>
  </si>
  <si>
    <t>感染性微生物伝播の危険性が高く環境が汚染しやすい場合は、患者把握と配置のコントロールが実施されている</t>
    <rPh sb="24" eb="26">
      <t>バアイ</t>
    </rPh>
    <phoneticPr fontId="1"/>
  </si>
  <si>
    <t>感染性微生物伝播の危険性が高く環境を汚染しやすい場合には、患者把握と配置のコントロールを明文化し、実施している</t>
    <rPh sb="44" eb="47">
      <t>メイブンカ</t>
    </rPh>
    <phoneticPr fontId="1"/>
  </si>
  <si>
    <t>環境が汚染しやすい状況にある患者のベッド配置について明文化はしていないが、実施している</t>
    <phoneticPr fontId="1"/>
  </si>
  <si>
    <t>（評価なし）</t>
    <rPh sb="1" eb="3">
      <t>ヒョウカ</t>
    </rPh>
    <phoneticPr fontId="1"/>
  </si>
  <si>
    <t>5.1.4</t>
    <phoneticPr fontId="1"/>
  </si>
  <si>
    <t>5.1.5</t>
    <phoneticPr fontId="1"/>
  </si>
  <si>
    <t>5.1.6</t>
    <phoneticPr fontId="1"/>
  </si>
  <si>
    <t>5.1.7</t>
    <phoneticPr fontId="1"/>
  </si>
  <si>
    <t>5.1.8</t>
    <phoneticPr fontId="1"/>
  </si>
  <si>
    <t>腰椎穿刺・髄腔内への薬剤注入時はマスクを着用している</t>
    <rPh sb="14" eb="15">
      <t>ジ</t>
    </rPh>
    <phoneticPr fontId="1"/>
  </si>
  <si>
    <r>
      <t>施術者、薬剤注入者、患者を固定する医療従事者（幼児以下の年齢の場合）はサージカルマスクを着用している</t>
    </r>
    <r>
      <rPr>
        <sz val="10"/>
        <color theme="3" tint="0.39997558519241921"/>
        <rFont val="游ゴシック"/>
        <family val="3"/>
        <charset val="128"/>
      </rPr>
      <t xml:space="preserve"> </t>
    </r>
    <rPh sb="44" eb="46">
      <t>チャクヨウ</t>
    </rPh>
    <phoneticPr fontId="1"/>
  </si>
  <si>
    <t>5.1.9</t>
    <phoneticPr fontId="1"/>
  </si>
  <si>
    <t>①採血や静脈路確保を行うとき</t>
    <phoneticPr fontId="1"/>
  </si>
  <si>
    <t>②血液や体液に触れるとき</t>
    <phoneticPr fontId="1"/>
  </si>
  <si>
    <t>③血液や体液に触れる可能性がある行為を行うとき</t>
    <phoneticPr fontId="1"/>
  </si>
  <si>
    <t>すべての患者に対してa の①②③のうち、一つでも手袋が着用されていない</t>
    <phoneticPr fontId="1"/>
  </si>
  <si>
    <t>すべての患者に対して次のようなとき、必ず手袋を着用している</t>
    <rPh sb="10" eb="11">
      <t>ツギ</t>
    </rPh>
    <rPh sb="23" eb="25">
      <t>チャクヨウ</t>
    </rPh>
    <phoneticPr fontId="1"/>
  </si>
  <si>
    <t>血液・体液が飛散し、目や口の粘膜、衣服を汚染する可能性があるときに、マスクやアイシールド（またはゴーグル）、ガウンを着用している</t>
    <phoneticPr fontId="1"/>
  </si>
  <si>
    <t>すべての患者において、血液・体液が飛散する可能性があるとき、その程度に応じてマスクやアイシールド（またはゴーグル）、ガウンを着用している</t>
    <rPh sb="62" eb="64">
      <t>チャクヨウ</t>
    </rPh>
    <phoneticPr fontId="1"/>
  </si>
  <si>
    <t>a．bいずれも行っていない</t>
    <rPh sb="7" eb="8">
      <t>オコナ</t>
    </rPh>
    <phoneticPr fontId="1"/>
  </si>
  <si>
    <t>aの状況にマスク、アイシールド（またはゴーグル）、ガウンのうち１つでも着用していない。感染症が判明している患者や未検の患者に対してのみマスクやアイシールド（またはゴーグル）、ガウンなどを必要に応じて着用している。あるいは、職員によって実施内容が異なる</t>
    <phoneticPr fontId="1"/>
  </si>
  <si>
    <t>使用後の針を正しく処理している</t>
    <rPh sb="6" eb="7">
      <t>タダ</t>
    </rPh>
    <phoneticPr fontId="1"/>
  </si>
  <si>
    <t>リキャップせずに安全に注射針を廃棄している。または、安全器材を導入し利用している</t>
    <phoneticPr fontId="1"/>
  </si>
  <si>
    <t>5.1.10</t>
    <phoneticPr fontId="1"/>
  </si>
  <si>
    <t>5.1.11</t>
    <phoneticPr fontId="1"/>
  </si>
  <si>
    <t>5.1.12</t>
    <phoneticPr fontId="1"/>
  </si>
  <si>
    <t>5.1.13</t>
    <phoneticPr fontId="1"/>
  </si>
  <si>
    <t>片手方法でリキャップしている</t>
    <phoneticPr fontId="1"/>
  </si>
  <si>
    <t>鋭利物用感染性廃棄容器を正しく利用している</t>
    <rPh sb="3" eb="4">
      <t>ヨウ</t>
    </rPh>
    <phoneticPr fontId="1"/>
  </si>
  <si>
    <t>携帯用廃棄容器が必要な場面で持参していない事例がある</t>
    <phoneticPr fontId="1"/>
  </si>
  <si>
    <t>感染性廃棄容器の設置または携帯用廃棄容器を導入していない</t>
    <phoneticPr fontId="1"/>
  </si>
  <si>
    <t>感染性廃棄容器を正しく利用している</t>
    <rPh sb="11" eb="13">
      <t>リヨウ</t>
    </rPh>
    <phoneticPr fontId="1"/>
  </si>
  <si>
    <t>感染経路別予防策を実施している</t>
    <rPh sb="0" eb="5">
      <t>カンセンケイロベツ</t>
    </rPh>
    <rPh sb="5" eb="8">
      <t>ヨボウサク</t>
    </rPh>
    <rPh sb="9" eb="11">
      <t>ジッシ</t>
    </rPh>
    <phoneticPr fontId="1"/>
  </si>
  <si>
    <t>標準予防策を実施している</t>
    <phoneticPr fontId="1"/>
  </si>
  <si>
    <t>5.1.14</t>
    <phoneticPr fontId="1"/>
  </si>
  <si>
    <t>空気感染予防策をとるべき感染症を把握している</t>
    <phoneticPr fontId="1"/>
  </si>
  <si>
    <t>適切に把握している</t>
    <phoneticPr fontId="1"/>
  </si>
  <si>
    <t>把握しているが改善が必要、あるいは十分ではない</t>
    <rPh sb="0" eb="2">
      <t>ハアク</t>
    </rPh>
    <phoneticPr fontId="1"/>
  </si>
  <si>
    <t>把握していない</t>
    <rPh sb="0" eb="2">
      <t>ハアク</t>
    </rPh>
    <phoneticPr fontId="1"/>
  </si>
  <si>
    <t>適切に隔離している</t>
    <rPh sb="3" eb="5">
      <t>カクリ</t>
    </rPh>
    <phoneticPr fontId="1"/>
  </si>
  <si>
    <t>隔離しているが改善が必要、あるいは十分ではない</t>
    <rPh sb="0" eb="2">
      <t>カクリ</t>
    </rPh>
    <phoneticPr fontId="1"/>
  </si>
  <si>
    <t>隔離していない</t>
    <rPh sb="0" eb="2">
      <t>カクリ</t>
    </rPh>
    <phoneticPr fontId="1"/>
  </si>
  <si>
    <t>患者の行動範囲は、治療上必要な場合以外、病室内に限定している</t>
    <phoneticPr fontId="1"/>
  </si>
  <si>
    <t>適切に行っている</t>
    <rPh sb="3" eb="4">
      <t>オコナ</t>
    </rPh>
    <phoneticPr fontId="1"/>
  </si>
  <si>
    <t>行っているが改善が必要、あるいは十分ではない</t>
    <phoneticPr fontId="1"/>
  </si>
  <si>
    <t>行っていない</t>
    <rPh sb="0" eb="1">
      <t>オコナ</t>
    </rPh>
    <phoneticPr fontId="1"/>
  </si>
  <si>
    <t>病室から施設内への空気の流入を極力抑えるように配慮している(陰圧設備等)　　　　　　</t>
    <phoneticPr fontId="1"/>
  </si>
  <si>
    <t>1日1回の陰圧を確認し、記録に残している</t>
    <rPh sb="8" eb="10">
      <t>カクニン</t>
    </rPh>
    <phoneticPr fontId="1"/>
  </si>
  <si>
    <t>廊下側の窓やドアは解放しない</t>
    <phoneticPr fontId="1"/>
  </si>
  <si>
    <t>5.2.2</t>
    <phoneticPr fontId="1"/>
  </si>
  <si>
    <t>5.2.3</t>
    <phoneticPr fontId="1"/>
  </si>
  <si>
    <t>5.2.4</t>
    <phoneticPr fontId="1"/>
  </si>
  <si>
    <t>5.2.6</t>
    <phoneticPr fontId="1"/>
  </si>
  <si>
    <t>感染症患者の診療やケアを行う担当者を限定している</t>
    <phoneticPr fontId="1"/>
  </si>
  <si>
    <t>適切に行っている</t>
    <phoneticPr fontId="1"/>
  </si>
  <si>
    <t>麻疹・水痘の患者への接触は抗体価のある職員が対応している</t>
    <phoneticPr fontId="1"/>
  </si>
  <si>
    <t>1回の面会者数を制限している</t>
    <rPh sb="1" eb="2">
      <t>カイ</t>
    </rPh>
    <rPh sb="5" eb="6">
      <t>シャ</t>
    </rPh>
    <rPh sb="6" eb="7">
      <t>スウ</t>
    </rPh>
    <rPh sb="8" eb="10">
      <t>セイゲン</t>
    </rPh>
    <phoneticPr fontId="1"/>
  </si>
  <si>
    <t>患者や面会者に、手洗いや防護具の使用方法を指導している</t>
    <phoneticPr fontId="1"/>
  </si>
  <si>
    <t>5.2.7</t>
    <phoneticPr fontId="1"/>
  </si>
  <si>
    <t>5.2.8</t>
    <phoneticPr fontId="1"/>
  </si>
  <si>
    <t>5.2.9</t>
    <phoneticPr fontId="1"/>
  </si>
  <si>
    <t>患者が病室外に出る際はサージカルマスクを着用している</t>
    <phoneticPr fontId="1"/>
  </si>
  <si>
    <t>5.3.1</t>
    <phoneticPr fontId="1"/>
  </si>
  <si>
    <t>接触感染予防策をとるべき感染症を把握している</t>
    <phoneticPr fontId="1"/>
  </si>
  <si>
    <t>患者は個室または同一病原体の感染症患者の集団で隔離している</t>
    <phoneticPr fontId="1"/>
  </si>
  <si>
    <t>感染症患者と他の患者のトイレ・食堂等を共用していない</t>
    <phoneticPr fontId="1"/>
  </si>
  <si>
    <t>感染症患者の病室への入室時は、手指消毒後、手袋を着用している</t>
    <phoneticPr fontId="1"/>
  </si>
  <si>
    <t>5.3.2</t>
    <phoneticPr fontId="1"/>
  </si>
  <si>
    <t>5.3.3</t>
    <phoneticPr fontId="1"/>
  </si>
  <si>
    <t>5.3.4</t>
    <phoneticPr fontId="1"/>
  </si>
  <si>
    <t>患者、環境面に接触する場合は、入室前にガウンまたはエプロンを着用している</t>
    <phoneticPr fontId="1"/>
  </si>
  <si>
    <t>病室退出時は、ガウンまたはエプロン、手袋等を外した後、手指衛生を行っている</t>
    <rPh sb="29" eb="31">
      <t>エイセイ</t>
    </rPh>
    <rPh sb="32" eb="33">
      <t>オコナ</t>
    </rPh>
    <phoneticPr fontId="1"/>
  </si>
  <si>
    <t>他の患者と共有する医療器具等は、使用後適切に処理している</t>
    <rPh sb="9" eb="13">
      <t>イリョウキグ</t>
    </rPh>
    <rPh sb="13" eb="14">
      <t>トウ</t>
    </rPh>
    <rPh sb="18" eb="19">
      <t>ゴ</t>
    </rPh>
    <rPh sb="19" eb="21">
      <t>テキセツ</t>
    </rPh>
    <rPh sb="22" eb="24">
      <t>ショリ</t>
    </rPh>
    <phoneticPr fontId="1"/>
  </si>
  <si>
    <t>5.3.5</t>
    <phoneticPr fontId="1"/>
  </si>
  <si>
    <t>5.3.6</t>
    <phoneticPr fontId="1"/>
  </si>
  <si>
    <t>5.3.7</t>
    <phoneticPr fontId="1"/>
  </si>
  <si>
    <t>5.3.8</t>
    <phoneticPr fontId="1"/>
  </si>
  <si>
    <t>1回の面会者数を制限している</t>
    <phoneticPr fontId="1"/>
  </si>
  <si>
    <t>患者や面会者に、手洗いの方法・必要性について指導をしている</t>
    <phoneticPr fontId="1"/>
  </si>
  <si>
    <t>5.3.9</t>
    <phoneticPr fontId="1"/>
  </si>
  <si>
    <t>高頻度に患者が接触する環境表面は、注意して清潔保持している</t>
    <phoneticPr fontId="1"/>
  </si>
  <si>
    <t>飛沫感染予防策をとるべき感染症を把握している</t>
    <rPh sb="16" eb="18">
      <t>ハアク</t>
    </rPh>
    <phoneticPr fontId="1"/>
  </si>
  <si>
    <t>多床室への入院の場合、1ｍ以上のベッド間隔、カーテンで仕切っている</t>
    <rPh sb="0" eb="1">
      <t>タ</t>
    </rPh>
    <rPh sb="1" eb="2">
      <t>ショウ</t>
    </rPh>
    <rPh sb="2" eb="3">
      <t>シツ</t>
    </rPh>
    <rPh sb="5" eb="7">
      <t>ニュウイン</t>
    </rPh>
    <phoneticPr fontId="1"/>
  </si>
  <si>
    <t>患者と1ｍ以内で接触するときは、サージカルマスクを着用している。また、咳エチケットができない患者への対応時には手袋とエプロンを着用している</t>
    <phoneticPr fontId="1"/>
  </si>
  <si>
    <t>5.3.10</t>
    <phoneticPr fontId="1"/>
  </si>
  <si>
    <t>5.4.1</t>
    <phoneticPr fontId="1"/>
  </si>
  <si>
    <t>5.4.2</t>
    <phoneticPr fontId="1"/>
  </si>
  <si>
    <t>5.4.3</t>
    <phoneticPr fontId="1"/>
  </si>
  <si>
    <t>5.4.4</t>
    <phoneticPr fontId="1"/>
  </si>
  <si>
    <t>5.4.5</t>
    <phoneticPr fontId="1"/>
  </si>
  <si>
    <t>5.4.6</t>
    <phoneticPr fontId="1"/>
  </si>
  <si>
    <t>5.4.7</t>
    <phoneticPr fontId="1"/>
  </si>
  <si>
    <t>患者や面会者に、手洗いの方法・必要性についての指導している</t>
    <phoneticPr fontId="1"/>
  </si>
  <si>
    <t>患者が病室外に出る際は、サージカルマスクを着用させている</t>
    <phoneticPr fontId="1"/>
  </si>
  <si>
    <t>部門別の感染対策</t>
    <rPh sb="0" eb="3">
      <t>ブモンベツ</t>
    </rPh>
    <rPh sb="4" eb="8">
      <t>カンセンタイサク</t>
    </rPh>
    <phoneticPr fontId="1"/>
  </si>
  <si>
    <t>小児病棟における感染対策</t>
    <phoneticPr fontId="1"/>
  </si>
  <si>
    <t>入院患者に対して、入院時に流行性ウイルス性疾患の感染症情報を確認している</t>
    <rPh sb="30" eb="32">
      <t>カクニン</t>
    </rPh>
    <phoneticPr fontId="1"/>
  </si>
  <si>
    <t>6.1.1</t>
    <phoneticPr fontId="1"/>
  </si>
  <si>
    <t>6.1.2</t>
    <phoneticPr fontId="1"/>
  </si>
  <si>
    <t>面会者に対して、面会時の感染症情報を確認している</t>
    <phoneticPr fontId="1"/>
  </si>
  <si>
    <t>患者の麻疹、風疹、水痘、流行性耳下腺炎、インフルエンザ、感染性胃腸炎などの罹患歴・ワクチン接種歴や、生活環境（家庭内、保育園、幼稚園、学校など）での流行状況を確認し、記録している</t>
    <phoneticPr fontId="1"/>
  </si>
  <si>
    <t>aの全ては満たしていない</t>
    <phoneticPr fontId="1"/>
  </si>
  <si>
    <t>確認していない</t>
    <phoneticPr fontId="1"/>
  </si>
  <si>
    <t>面会者の感染症罹患状況や感染症状の有無を確認し、記録している</t>
    <phoneticPr fontId="1"/>
  </si>
  <si>
    <t>確認しているが、記録していない</t>
    <phoneticPr fontId="1"/>
  </si>
  <si>
    <t>経路別予防策の必要性について患者家族へ説明している</t>
    <rPh sb="14" eb="16">
      <t>カンジャ</t>
    </rPh>
    <rPh sb="16" eb="18">
      <t>カゾク</t>
    </rPh>
    <rPh sb="19" eb="21">
      <t>セツメイ</t>
    </rPh>
    <phoneticPr fontId="1"/>
  </si>
  <si>
    <t>患者家族に説明し、カルテへの記載がある</t>
    <phoneticPr fontId="1"/>
  </si>
  <si>
    <t>患者家族に説明しているが、カルテへの記載がない</t>
    <phoneticPr fontId="1"/>
  </si>
  <si>
    <t>患者家族への説明が不十分である</t>
    <phoneticPr fontId="1"/>
  </si>
  <si>
    <t>玩具・バギー・ベビーラック（トッタ―）などが適切に衛生管理している</t>
    <rPh sb="25" eb="27">
      <t>エイセイ</t>
    </rPh>
    <phoneticPr fontId="1"/>
  </si>
  <si>
    <t>個人用・共用の玩具・バギー・ベビーラックなどの衛生管理について明文化し実施している</t>
    <rPh sb="23" eb="25">
      <t>エイセイ</t>
    </rPh>
    <rPh sb="35" eb="37">
      <t>ジッシ</t>
    </rPh>
    <phoneticPr fontId="1"/>
  </si>
  <si>
    <t>管理はしているが明文化していない</t>
    <rPh sb="0" eb="2">
      <t>カンリ</t>
    </rPh>
    <rPh sb="8" eb="10">
      <t>メイブン</t>
    </rPh>
    <rPh sb="10" eb="11">
      <t>カ</t>
    </rPh>
    <phoneticPr fontId="1"/>
  </si>
  <si>
    <t>管理も明文化もしていない</t>
    <rPh sb="0" eb="2">
      <t>カンリ</t>
    </rPh>
    <rPh sb="3" eb="6">
      <t>メイブンカ</t>
    </rPh>
    <phoneticPr fontId="1"/>
  </si>
  <si>
    <t>①衛生的管理とは、日常の洗浄・消毒、汚染時の洗浄・消毒を指す</t>
    <phoneticPr fontId="1"/>
  </si>
  <si>
    <t>②バギー・ベビーラックは個人専用化または1名使用毎に洗浄・消毒を行う</t>
    <phoneticPr fontId="1"/>
  </si>
  <si>
    <t>③玩具は使用毎に洗浄・消毒する</t>
    <phoneticPr fontId="1"/>
  </si>
  <si>
    <t>ベビーバス・沐浴漕などの浴用品を適切に管理している</t>
    <phoneticPr fontId="1"/>
  </si>
  <si>
    <t>ベビーバス・沐浴漕などの浴用品の衛生管理について明文化し実施している</t>
    <rPh sb="28" eb="30">
      <t>ジッシ</t>
    </rPh>
    <phoneticPr fontId="1"/>
  </si>
  <si>
    <t>②ベビーバス・沐浴漕は1名使用毎に洗浄・消毒を行う</t>
    <phoneticPr fontId="1"/>
  </si>
  <si>
    <t>③浴用玩具は使用毎に洗浄・消毒する</t>
    <phoneticPr fontId="1"/>
  </si>
  <si>
    <t>母乳の取り扱いに関する管理体制がある</t>
    <phoneticPr fontId="1"/>
  </si>
  <si>
    <t>母乳に対するマニュアルがない</t>
    <phoneticPr fontId="1"/>
  </si>
  <si>
    <t>①母親への指導項目が定められている</t>
    <phoneticPr fontId="1"/>
  </si>
  <si>
    <t>②搾乳の手順、搾母乳・冷凍母乳の保存期間、冷凍母乳の解凍方法、解凍後の搾母乳の保存期間等管理を明文化している</t>
    <rPh sb="43" eb="44">
      <t>トウ</t>
    </rPh>
    <phoneticPr fontId="1"/>
  </si>
  <si>
    <t>③母乳誤哺乳の対策を講じている</t>
    <rPh sb="10" eb="11">
      <t>コウ</t>
    </rPh>
    <phoneticPr fontId="1"/>
  </si>
  <si>
    <t>母乳に対するマニュアルがあり、適切に管理している</t>
    <phoneticPr fontId="1"/>
  </si>
  <si>
    <t>NICUにおける感染対策</t>
    <rPh sb="8" eb="10">
      <t>カンセン</t>
    </rPh>
    <rPh sb="10" eb="12">
      <t>タイサク</t>
    </rPh>
    <phoneticPr fontId="1"/>
  </si>
  <si>
    <t>6.2.1</t>
    <phoneticPr fontId="1"/>
  </si>
  <si>
    <t>6.1.3</t>
    <phoneticPr fontId="1"/>
  </si>
  <si>
    <t>6.1.4</t>
    <phoneticPr fontId="1"/>
  </si>
  <si>
    <t>6.1.5</t>
    <phoneticPr fontId="1"/>
  </si>
  <si>
    <t>6.1.6</t>
    <phoneticPr fontId="1"/>
  </si>
  <si>
    <t>6.1.7</t>
    <phoneticPr fontId="1"/>
  </si>
  <si>
    <t>NICU</t>
  </si>
  <si>
    <t>ＣＵ</t>
    <phoneticPr fontId="1"/>
  </si>
  <si>
    <t>Ｕ</t>
    <phoneticPr fontId="1"/>
  </si>
  <si>
    <t>必要な人員を適切に配置している</t>
  </si>
  <si>
    <t>必要な人員を適切に配置している</t>
    <phoneticPr fontId="1"/>
  </si>
  <si>
    <t>必要な人数を確保し、専属の医療スタッフで構成している</t>
  </si>
  <si>
    <t>必要な人数を確保し、専属の医療スタッフで構成している</t>
    <phoneticPr fontId="1"/>
  </si>
  <si>
    <t>乳首、哺乳瓶の取り扱いマニュアルがあり、適切に管理している</t>
    <rPh sb="7" eb="8">
      <t>ト</t>
    </rPh>
    <rPh sb="9" eb="10">
      <t>アツカ</t>
    </rPh>
    <phoneticPr fontId="1"/>
  </si>
  <si>
    <t>マニュアルがない</t>
    <phoneticPr fontId="1"/>
  </si>
  <si>
    <t>マニュアルがなく管理も不十分である</t>
    <rPh sb="8" eb="10">
      <t>カンリ</t>
    </rPh>
    <rPh sb="11" eb="14">
      <t>フジュウブン</t>
    </rPh>
    <phoneticPr fontId="1"/>
  </si>
  <si>
    <t>マニュアルはあるが、管理が不十分である</t>
    <rPh sb="13" eb="16">
      <t>フジュウブン</t>
    </rPh>
    <phoneticPr fontId="1"/>
  </si>
  <si>
    <t>母乳に対するマニュアルがあるが、管理が不十分である</t>
    <rPh sb="20" eb="22">
      <t>ジュウブン</t>
    </rPh>
    <phoneticPr fontId="1"/>
  </si>
  <si>
    <t>専属の医療スタッフで構成しているが、人員は不足している</t>
  </si>
  <si>
    <t>専属の医療スタッフで構成しているが、人員は不足している</t>
    <phoneticPr fontId="1"/>
  </si>
  <si>
    <t>a・bともに満たさない</t>
  </si>
  <si>
    <t>a・bともに満たさない</t>
    <phoneticPr fontId="1"/>
  </si>
  <si>
    <t>①NICUで特に患者との接触回数の多い看護スタッフはNICU専属としなくてはならない</t>
    <phoneticPr fontId="1"/>
  </si>
  <si>
    <t>②産科新生児室との兼務もNICUのMRSAなど多剤耐性菌を正常新生児に伝播させる可能性もあるため避けたほうが良い</t>
    <phoneticPr fontId="1"/>
  </si>
  <si>
    <t>NICUに勤務する医療者に対して、感染予防のための教育と訓練を行っている</t>
    <rPh sb="31" eb="32">
      <t>オコナ</t>
    </rPh>
    <phoneticPr fontId="1"/>
  </si>
  <si>
    <t>スタッフ全員に対し、定期的に教育を行っている</t>
  </si>
  <si>
    <t>スタッフ全員に対し、定期的に教育を行っている</t>
    <phoneticPr fontId="1"/>
  </si>
  <si>
    <t>aのいずれかを満たさない</t>
  </si>
  <si>
    <t>aのいずれかを満たさない</t>
    <phoneticPr fontId="1"/>
  </si>
  <si>
    <t>行われていない</t>
  </si>
  <si>
    <t>行われていない</t>
    <phoneticPr fontId="1"/>
  </si>
  <si>
    <t>6.2.2</t>
    <phoneticPr fontId="1"/>
  </si>
  <si>
    <t>胎児と母体の感染について産科と情報交換を行っている</t>
    <phoneticPr fontId="1"/>
  </si>
  <si>
    <t>定期的に産科と情報交換する場がある</t>
    <phoneticPr fontId="1"/>
  </si>
  <si>
    <t>定期的ではないが、産科と情報交換する手段がある</t>
    <phoneticPr fontId="1"/>
  </si>
  <si>
    <t>情報交換することがない</t>
    <phoneticPr fontId="1"/>
  </si>
  <si>
    <t>B群溶血性連鎖球菌などの膣培養結果、風疹やB型肝炎、HIVなどに関する血液検査、羊水検査と培養結果などについて産科との間で情報交換を行い、妊娠中・出生後の対応について検討しなければならない</t>
    <phoneticPr fontId="1"/>
  </si>
  <si>
    <t xml:space="preserve"> NICUにおける感染症発生状況を把握している</t>
    <phoneticPr fontId="1"/>
  </si>
  <si>
    <t>定期的に感染症発生状況を収集し、NICUのスタッフに提示している</t>
    <phoneticPr fontId="1"/>
  </si>
  <si>
    <t>定期的ではないが収集している、もしくは収集しているがスタッフに提示していない</t>
    <phoneticPr fontId="1"/>
  </si>
  <si>
    <t>収集していない</t>
    <phoneticPr fontId="1"/>
  </si>
  <si>
    <t>ＮＵ</t>
    <phoneticPr fontId="1"/>
  </si>
  <si>
    <t>期間別・部位別・起炎菌別の感染症発生率及び感染予防対策内容を比較検討し、月単位・年単位でまとめ、評価する</t>
    <phoneticPr fontId="1"/>
  </si>
  <si>
    <t>感染症とは、敗血症・肺炎・髄膜炎・腸炎・皮膚炎などを指す</t>
    <phoneticPr fontId="1"/>
  </si>
  <si>
    <t>JANIS（厚生労働省　院内感染対策サーベイランス事業）に参加するのが望ましい</t>
    <phoneticPr fontId="1"/>
  </si>
  <si>
    <t>NICUにおける細菌の定着状況を監視するためのシステムがある</t>
    <phoneticPr fontId="1"/>
  </si>
  <si>
    <t>定期的に監視するシステムがある</t>
    <phoneticPr fontId="1"/>
  </si>
  <si>
    <t>不定期または症状が見られたときに検査をしている</t>
    <phoneticPr fontId="1"/>
  </si>
  <si>
    <t>検査をしていない</t>
    <phoneticPr fontId="1"/>
  </si>
  <si>
    <t>保育器を適切に管理している</t>
    <rPh sb="4" eb="6">
      <t>テキセツ</t>
    </rPh>
    <phoneticPr fontId="1"/>
  </si>
  <si>
    <t>保育器の管理に関するマニュアルがあり遵守している</t>
    <phoneticPr fontId="1"/>
  </si>
  <si>
    <t>マニュアルがあるが遵守していない</t>
    <phoneticPr fontId="1"/>
  </si>
  <si>
    <t>6.2.3</t>
    <phoneticPr fontId="1"/>
  </si>
  <si>
    <t>6.2.4</t>
    <phoneticPr fontId="1"/>
  </si>
  <si>
    <t>6.2.5</t>
    <phoneticPr fontId="1"/>
  </si>
  <si>
    <t>6.2.6</t>
    <phoneticPr fontId="1"/>
  </si>
  <si>
    <t>PICUにおける感染管理</t>
    <phoneticPr fontId="1"/>
  </si>
  <si>
    <t>6.3.1</t>
    <phoneticPr fontId="1"/>
  </si>
  <si>
    <t xml:space="preserve"> PICUに勤務する医療者に対して、感染予防のための教育と訓練を行っている</t>
    <rPh sb="32" eb="33">
      <t>オコナ</t>
    </rPh>
    <phoneticPr fontId="1"/>
  </si>
  <si>
    <t>PICU部門の感染防止マニュアルがある</t>
    <phoneticPr fontId="1"/>
  </si>
  <si>
    <t>マニュアルがあり、遵守している</t>
    <phoneticPr fontId="1"/>
  </si>
  <si>
    <t>マニュアルはあるが遵守していない</t>
    <phoneticPr fontId="1"/>
  </si>
  <si>
    <t>空気感染対策を実施するための陰圧隔離に用いることのできる個室がある</t>
    <phoneticPr fontId="1"/>
  </si>
  <si>
    <t>陰圧に保たれる個室を設置している</t>
    <phoneticPr fontId="1"/>
  </si>
  <si>
    <t>個室はあるが陰圧ではない</t>
    <rPh sb="0" eb="2">
      <t>コシツ</t>
    </rPh>
    <rPh sb="6" eb="8">
      <t>インアツ</t>
    </rPh>
    <phoneticPr fontId="1"/>
  </si>
  <si>
    <t>個室がない</t>
    <phoneticPr fontId="1"/>
  </si>
  <si>
    <t>免疫不全患者を収容するための個室がある</t>
    <phoneticPr fontId="1"/>
  </si>
  <si>
    <t>前室のある陽圧に保たれる個室を設置している</t>
    <phoneticPr fontId="1"/>
  </si>
  <si>
    <t>定期的に感染症発生状況を収集し、PICUのスタッフに提示している</t>
    <phoneticPr fontId="1"/>
  </si>
  <si>
    <t>定期的ではないが収集している、もしくは収集しているがスタッフに提示していない</t>
    <phoneticPr fontId="1"/>
  </si>
  <si>
    <t>①感染症とは、敗血症・肺炎・髄膜炎・腸炎・皮膚炎などをさす</t>
    <phoneticPr fontId="1"/>
  </si>
  <si>
    <t>②期間別・部位別・起炎菌別の感染症発生率および感染予防対策内容を比較検討し、月単位・年単位でまとめ、評価する</t>
    <phoneticPr fontId="1"/>
  </si>
  <si>
    <t>PICU における感染症発生状況を把握している</t>
    <phoneticPr fontId="1"/>
  </si>
  <si>
    <t>PCUにおける細菌の定着状況を監視するためのシステムがある</t>
    <phoneticPr fontId="1"/>
  </si>
  <si>
    <t>定期的に監視するシステムがある</t>
    <phoneticPr fontId="1"/>
  </si>
  <si>
    <t>不定期または症状が見られたときに検査をしている</t>
    <phoneticPr fontId="1"/>
  </si>
  <si>
    <t>検査をしていない</t>
    <phoneticPr fontId="1"/>
  </si>
  <si>
    <t>適切なフィルターの使用と適切な換気を保っている</t>
    <rPh sb="18" eb="19">
      <t>タモ</t>
    </rPh>
    <phoneticPr fontId="1"/>
  </si>
  <si>
    <t>一部が不十分である</t>
    <phoneticPr fontId="1"/>
  </si>
  <si>
    <t>空気の管理を行っていない</t>
    <rPh sb="0" eb="2">
      <t>クウキ</t>
    </rPh>
    <rPh sb="3" eb="5">
      <t>カンリ</t>
    </rPh>
    <rPh sb="6" eb="7">
      <t>オコナ</t>
    </rPh>
    <phoneticPr fontId="1"/>
  </si>
  <si>
    <t>④適切な空調維持のため、埃による目詰まりやカビ等の繁殖がしないように吸気孔の日常的な清掃が重要である</t>
    <phoneticPr fontId="1"/>
  </si>
  <si>
    <t>③高性能フィルターを使用し、清浄化された空気が1時間に上記の回数を目安として供給されることが重要である</t>
    <phoneticPr fontId="1"/>
  </si>
  <si>
    <t>②最小換気回数（回/時間）として外気量で2回、全風量で6回をと例示している</t>
    <phoneticPr fontId="1"/>
  </si>
  <si>
    <t>①日本医療福祉設備協会規格 病院空調設備の設計・管理指針（HEAS-02-2013）では、PICU は清浄度クラスⅢ（準清潔区域）に該当する</t>
    <phoneticPr fontId="1"/>
  </si>
  <si>
    <t>外来における感染対策</t>
    <phoneticPr fontId="1"/>
  </si>
  <si>
    <t>6.3.2</t>
    <phoneticPr fontId="1"/>
  </si>
  <si>
    <t>6.3.3</t>
    <phoneticPr fontId="1"/>
  </si>
  <si>
    <t>6.3.4</t>
    <phoneticPr fontId="1"/>
  </si>
  <si>
    <t>6.3.5</t>
    <phoneticPr fontId="1"/>
  </si>
  <si>
    <t>6.3.6</t>
    <phoneticPr fontId="1"/>
  </si>
  <si>
    <t>6.3.7</t>
    <phoneticPr fontId="1"/>
  </si>
  <si>
    <t>6.4.1</t>
    <phoneticPr fontId="1"/>
  </si>
  <si>
    <t>PICU</t>
    <phoneticPr fontId="1"/>
  </si>
  <si>
    <t>①感染症の患者・感染症状がある患者をトリアージするシステムがある</t>
    <phoneticPr fontId="1"/>
  </si>
  <si>
    <t>（評価なし）</t>
    <rPh sb="1" eb="3">
      <t>ヒョウカ</t>
    </rPh>
    <phoneticPr fontId="1"/>
  </si>
  <si>
    <t>①-⑤全て満たす</t>
    <rPh sb="3" eb="4">
      <t>スベ</t>
    </rPh>
    <rPh sb="5" eb="6">
      <t>ミ</t>
    </rPh>
    <phoneticPr fontId="1"/>
  </si>
  <si>
    <t>1つでも満たさない</t>
    <rPh sb="4" eb="5">
      <t>ミ</t>
    </rPh>
    <phoneticPr fontId="1"/>
  </si>
  <si>
    <t>②感染症の患者・感染症状がある患者と一般患者の待機場所を分けている</t>
    <rPh sb="18" eb="20">
      <t>イッパン</t>
    </rPh>
    <rPh sb="20" eb="22">
      <t>カンジャ</t>
    </rPh>
    <rPh sb="23" eb="25">
      <t>タイキ</t>
    </rPh>
    <rPh sb="28" eb="29">
      <t>ワ</t>
    </rPh>
    <phoneticPr fontId="1"/>
  </si>
  <si>
    <t>③感染症の患者・感染症状がある患者と一般患者の診察室を分けている</t>
    <rPh sb="18" eb="20">
      <t>イッパン</t>
    </rPh>
    <rPh sb="20" eb="22">
      <t>カンジャ</t>
    </rPh>
    <rPh sb="27" eb="28">
      <t>ワ</t>
    </rPh>
    <phoneticPr fontId="1"/>
  </si>
  <si>
    <t>手術室内の空気の管理がを行っている</t>
    <rPh sb="0" eb="4">
      <t>シュジュツシツナイ</t>
    </rPh>
    <rPh sb="5" eb="7">
      <t>クウキ</t>
    </rPh>
    <rPh sb="8" eb="10">
      <t>カンリ</t>
    </rPh>
    <rPh sb="12" eb="13">
      <t>オコナ</t>
    </rPh>
    <phoneticPr fontId="1"/>
  </si>
  <si>
    <t>手術室における感染対策</t>
    <phoneticPr fontId="1"/>
  </si>
  <si>
    <t>④空調の独立した陰圧の診察室がある</t>
    <phoneticPr fontId="1"/>
  </si>
  <si>
    <t>⑤外来検査や薬剤払い出し、事務手続き（支払いも含む）などで感染症の患者・感染症状がある患者が他の患者と交差しない動線を保っている</t>
    <phoneticPr fontId="1"/>
  </si>
  <si>
    <t>④手術中に手術室内に入るスタッフは最小限に制限している</t>
    <phoneticPr fontId="1"/>
  </si>
  <si>
    <t>①ヘパフィルターが適切に配置している</t>
    <phoneticPr fontId="1"/>
  </si>
  <si>
    <t>②手術中は陽圧を保っている</t>
    <rPh sb="8" eb="9">
      <t>タモ</t>
    </rPh>
    <phoneticPr fontId="1"/>
  </si>
  <si>
    <t>③必要時以外は、手術室の扉を閉めている</t>
    <rPh sb="14" eb="15">
      <t>シ</t>
    </rPh>
    <phoneticPr fontId="1"/>
  </si>
  <si>
    <t>⑤空調の定期的なメンテナンスを行い記録を残している</t>
    <rPh sb="15" eb="16">
      <t>オコナ</t>
    </rPh>
    <rPh sb="20" eb="21">
      <t>ノコ</t>
    </rPh>
    <phoneticPr fontId="1"/>
  </si>
  <si>
    <t>手術室に見合った清掃規程がある</t>
    <phoneticPr fontId="1"/>
  </si>
  <si>
    <t>①-③全て満たす</t>
    <rPh sb="3" eb="4">
      <t>スベ</t>
    </rPh>
    <rPh sb="5" eb="6">
      <t>ミ</t>
    </rPh>
    <phoneticPr fontId="1"/>
  </si>
  <si>
    <t>①清掃手順を明文化し実施している</t>
    <phoneticPr fontId="1"/>
  </si>
  <si>
    <t>②1日の手術の最後にオフロケーション式*清掃している</t>
    <phoneticPr fontId="1"/>
  </si>
  <si>
    <t>＊オフロケーション方式：モップと交換用スペアを持って行き、その場では「スペアを交換しながら拭く。拭き掃除終了後、汚れたスペアをまとめ洗いを行う方法をいう</t>
    <phoneticPr fontId="1"/>
  </si>
  <si>
    <t>③手術と手術の間は汚染した部位を清掃している</t>
    <rPh sb="9" eb="11">
      <t>オセン</t>
    </rPh>
    <phoneticPr fontId="1"/>
  </si>
  <si>
    <t>①術前、手術部位や周辺の体毛は、手術の支障にならない限り除毛は行わない。除毛時には電気クリッパーや除毛クリームを使用して手術直前に行っている</t>
    <phoneticPr fontId="1"/>
  </si>
  <si>
    <t>②手術前夜および当日朝にシャワー浴や入浴を行っている</t>
    <phoneticPr fontId="1"/>
  </si>
  <si>
    <t>③手術時手洗いに持続効果がある擦式速乾性手指消毒薬もしくは抗菌性石鹸（生体消毒のスクラブ剤）を用いている</t>
    <phoneticPr fontId="1"/>
  </si>
  <si>
    <t>④周術期の体温管理が行われている</t>
    <phoneticPr fontId="1"/>
  </si>
  <si>
    <t>⑤手術創部は術後24～48時間滅菌材料で被覆している</t>
    <phoneticPr fontId="1"/>
  </si>
  <si>
    <t>周術期の感染防止対策を行っている</t>
    <rPh sb="0" eb="3">
      <t>シュウジュツキ</t>
    </rPh>
    <rPh sb="11" eb="12">
      <t>オコナ</t>
    </rPh>
    <phoneticPr fontId="1"/>
  </si>
  <si>
    <t>①-④全て満たす</t>
    <rPh sb="3" eb="4">
      <t>スベ</t>
    </rPh>
    <rPh sb="5" eb="6">
      <t>ミ</t>
    </rPh>
    <phoneticPr fontId="1"/>
  </si>
  <si>
    <t>①適切な種類の予防的抗菌薬とその投与量を決め、初回投与は手術開始前60分以内に行う</t>
    <phoneticPr fontId="1"/>
  </si>
  <si>
    <t>②長時間手術時は2～4時間ごとに術中追加投与を行う</t>
    <phoneticPr fontId="1"/>
  </si>
  <si>
    <t>③予防的抗菌薬投与期間は、手術日を含めて24時間以内（心臓血管手術では48時間）とする</t>
    <phoneticPr fontId="1"/>
  </si>
  <si>
    <t>④バンコマイシンを日常的な予防には使用していない</t>
    <phoneticPr fontId="1"/>
  </si>
  <si>
    <t>手術器械・器材が適切に管理している</t>
    <phoneticPr fontId="1"/>
  </si>
  <si>
    <t>①単回使用器材は1回使用後廃棄している</t>
    <phoneticPr fontId="1"/>
  </si>
  <si>
    <t>③洗浄後の機器・器材はSpauldingの分類に準じて処理している</t>
    <phoneticPr fontId="1"/>
  </si>
  <si>
    <t>①単回使用器材は1回使用後に廃棄している</t>
    <phoneticPr fontId="1"/>
  </si>
  <si>
    <t>②対象器材に適した洗浄方法・洗浄剤を用いて洗浄している</t>
    <phoneticPr fontId="1"/>
  </si>
  <si>
    <t>③洗浄後の機器・器材はSpauldingの分類に準じて処理している</t>
    <rPh sb="27" eb="29">
      <t>ショリ</t>
    </rPh>
    <phoneticPr fontId="1"/>
  </si>
  <si>
    <t>④クロイツフェルト・ヤコブ病（CJD)対策について明文化し実施している</t>
    <rPh sb="25" eb="28">
      <t>メイブンカ</t>
    </rPh>
    <phoneticPr fontId="1"/>
  </si>
  <si>
    <t>微生物検査室における感染対策</t>
    <phoneticPr fontId="1"/>
  </si>
  <si>
    <t>微生物検査室における感染対策を行っている</t>
    <rPh sb="15" eb="16">
      <t>オコナ</t>
    </rPh>
    <phoneticPr fontId="1"/>
  </si>
  <si>
    <t>①血液培養が陽性になった時点で、結果を主治医に報告するシステムが確立している</t>
    <phoneticPr fontId="1"/>
  </si>
  <si>
    <t>②院内感染対策上重要な病原菌が新たに検出された際に、検査室が主治医と感染管理担当者(感染管理担当者がいない場合は感染対策委員長)に報告している</t>
    <phoneticPr fontId="1"/>
  </si>
  <si>
    <t>③検査室が分離菌の感受性率を計算し、その変化を定期的に感染管理担当者(感染管理担当者がいない場合は感染対策委員長)に報告している</t>
    <phoneticPr fontId="1"/>
  </si>
  <si>
    <t>④グラム染色の結果を速やかに報告し、医師の治療方針選択に役立ててい</t>
    <phoneticPr fontId="1"/>
  </si>
  <si>
    <t>①安全キャビネットを設置している</t>
    <rPh sb="1" eb="3">
      <t>アンゼン</t>
    </rPh>
    <rPh sb="10" eb="12">
      <t>セッチ</t>
    </rPh>
    <phoneticPr fontId="1"/>
  </si>
  <si>
    <t>安全キャビネットを適切に管理している</t>
    <rPh sb="9" eb="11">
      <t>テキセツ</t>
    </rPh>
    <rPh sb="12" eb="14">
      <t>カンリ</t>
    </rPh>
    <phoneticPr fontId="1"/>
  </si>
  <si>
    <t>業務内容によりN95マスク、手袋、専用ガウン等を着用している</t>
    <phoneticPr fontId="1"/>
  </si>
  <si>
    <t>個人防護具は設置しているが着用していない</t>
    <phoneticPr fontId="1"/>
  </si>
  <si>
    <t>抗酸菌検査時のみ、N95マスクと専用ガウンを着用している</t>
    <phoneticPr fontId="1"/>
  </si>
  <si>
    <t>業務内容により、個人防護具を適切に選択し着用している</t>
    <phoneticPr fontId="1"/>
  </si>
  <si>
    <t>感染性廃棄物を適切に処理している</t>
    <phoneticPr fontId="1"/>
  </si>
  <si>
    <t>感染性廃棄容器が設置し適切に処理している</t>
    <phoneticPr fontId="1"/>
  </si>
  <si>
    <t>感染性廃棄容器が設置されているが適切に処理していない</t>
    <phoneticPr fontId="1"/>
  </si>
  <si>
    <t>薬剤耐性に関する検査結果を院内で共有する仕組みがある</t>
    <phoneticPr fontId="1"/>
  </si>
  <si>
    <t>行っていない</t>
    <rPh sb="0" eb="1">
      <t>オコナ</t>
    </rPh>
    <phoneticPr fontId="1"/>
  </si>
  <si>
    <t>薬剤耐性菌の検出について感染情報レポートを作成している</t>
    <phoneticPr fontId="1"/>
  </si>
  <si>
    <t>薬剤耐性菌の検出状況は、院内感染対策委員会で報告している</t>
    <rPh sb="22" eb="24">
      <t>ホウコク</t>
    </rPh>
    <phoneticPr fontId="1"/>
  </si>
  <si>
    <t>共有している</t>
    <rPh sb="0" eb="2">
      <t>キョウユウ</t>
    </rPh>
    <phoneticPr fontId="1"/>
  </si>
  <si>
    <t>共有しているが改善が必要、あるいは十分ではない</t>
    <rPh sb="0" eb="2">
      <t>キョウユウ</t>
    </rPh>
    <phoneticPr fontId="1"/>
  </si>
  <si>
    <t>共有していない</t>
    <rPh sb="0" eb="2">
      <t>キョウユウ</t>
    </rPh>
    <phoneticPr fontId="1"/>
  </si>
  <si>
    <t>作成している</t>
    <rPh sb="0" eb="2">
      <t>サクセイ</t>
    </rPh>
    <phoneticPr fontId="1"/>
  </si>
  <si>
    <t>作成しているが改善が必要、あるいは十分ではない</t>
    <rPh sb="0" eb="2">
      <t>サクセイ</t>
    </rPh>
    <phoneticPr fontId="1"/>
  </si>
  <si>
    <t>作成していない</t>
    <rPh sb="0" eb="2">
      <t>サクセイ</t>
    </rPh>
    <phoneticPr fontId="1"/>
  </si>
  <si>
    <t>報告している</t>
    <rPh sb="0" eb="2">
      <t>ホウコク</t>
    </rPh>
    <phoneticPr fontId="1"/>
  </si>
  <si>
    <t>報告しているが改善が必要、あるいは十分ではない。</t>
    <rPh sb="0" eb="2">
      <t>ホウコク</t>
    </rPh>
    <phoneticPr fontId="1"/>
  </si>
  <si>
    <t>報告していない</t>
    <rPh sb="0" eb="2">
      <t>ホウコク</t>
    </rPh>
    <phoneticPr fontId="1"/>
  </si>
  <si>
    <t>病院職員に対する職業感染対策</t>
    <phoneticPr fontId="1"/>
  </si>
  <si>
    <t>病院職員に対して職業感染対策を行っている</t>
    <rPh sb="15" eb="16">
      <t>オコナ</t>
    </rPh>
    <phoneticPr fontId="1"/>
  </si>
  <si>
    <t xml:space="preserve"> B型肝炎について職員の抗体の有無を把握し、必要な職員にはワクチン接種を行っている</t>
    <rPh sb="36" eb="37">
      <t>オコナ</t>
    </rPh>
    <phoneticPr fontId="1"/>
  </si>
  <si>
    <t>感染の可能性のある職員全員を対象としている</t>
    <phoneticPr fontId="1"/>
  </si>
  <si>
    <t>対象が不十分である</t>
    <phoneticPr fontId="1"/>
  </si>
  <si>
    <t>行われていない</t>
    <phoneticPr fontId="1"/>
  </si>
  <si>
    <t>患者に接触する可能性のある職員と患者の血液体液に接触する可能性のある職員、廃棄物に関わる職員を対象とする</t>
    <phoneticPr fontId="1"/>
  </si>
  <si>
    <t>明文化していない</t>
    <phoneticPr fontId="1"/>
  </si>
  <si>
    <t>明文化または対応が不十分である</t>
    <phoneticPr fontId="1"/>
  </si>
  <si>
    <t>血液・体液由来の汚染事故について、発生を担当者に報告し原因の分析を行っている</t>
    <rPh sb="33" eb="34">
      <t>オコナ</t>
    </rPh>
    <phoneticPr fontId="1"/>
  </si>
  <si>
    <t>血液・体液由来の汚染事故の発生状況を分析し、対策に活かしている</t>
    <phoneticPr fontId="1"/>
  </si>
  <si>
    <t>報告しているが、改善に結び付けられていない</t>
    <phoneticPr fontId="1"/>
  </si>
  <si>
    <t>把握していない</t>
    <phoneticPr fontId="1"/>
  </si>
  <si>
    <t>QFT検査またはT-SPOT法検査を行い、記録を残している</t>
    <rPh sb="18" eb="19">
      <t>オコナ</t>
    </rPh>
    <rPh sb="21" eb="23">
      <t>キロク</t>
    </rPh>
    <rPh sb="24" eb="25">
      <t>ノコ</t>
    </rPh>
    <phoneticPr fontId="1"/>
  </si>
  <si>
    <t>採用時にワクチン接種歴を確認し、接種歴の記録がない場合は抗体検査またはワクチンを接種している</t>
    <rPh sb="12" eb="14">
      <t>カクニン</t>
    </rPh>
    <rPh sb="16" eb="19">
      <t>セッシュレキ</t>
    </rPh>
    <rPh sb="20" eb="22">
      <t>キロク</t>
    </rPh>
    <rPh sb="25" eb="27">
      <t>バアイ</t>
    </rPh>
    <rPh sb="28" eb="30">
      <t>コウタイ</t>
    </rPh>
    <rPh sb="30" eb="32">
      <t>ケンサ</t>
    </rPh>
    <rPh sb="40" eb="42">
      <t>セッシュ</t>
    </rPh>
    <phoneticPr fontId="1"/>
  </si>
  <si>
    <t>aのすべてを満たしていない、あるいは不十分である</t>
    <rPh sb="18" eb="21">
      <t>フジュウブン</t>
    </rPh>
    <phoneticPr fontId="1"/>
  </si>
  <si>
    <t>職員にインフルエンザワクチンを接種している</t>
    <rPh sb="0" eb="2">
      <t>ショクイン</t>
    </rPh>
    <phoneticPr fontId="1"/>
  </si>
  <si>
    <t>職員に対しインフルンザワクチンを接種し、接種率を把握している</t>
    <rPh sb="24" eb="26">
      <t>ハアク</t>
    </rPh>
    <phoneticPr fontId="1"/>
  </si>
  <si>
    <t>ここで言う「職員」とは､ボランティア、保育士、養護教員、委託職員を含む</t>
    <phoneticPr fontId="1"/>
  </si>
  <si>
    <t>実習前にワクチン接種歴を確認し、接種歴の記録がない場合は抗体検査またはワクチンを接種している。また、ワクチン接種歴等について病院が把握している</t>
    <rPh sb="0" eb="3">
      <t>ジッシュウマエ</t>
    </rPh>
    <rPh sb="12" eb="14">
      <t>カクニン</t>
    </rPh>
    <rPh sb="16" eb="19">
      <t>セッシュレキ</t>
    </rPh>
    <rPh sb="20" eb="22">
      <t>キロク</t>
    </rPh>
    <rPh sb="25" eb="27">
      <t>バアイ</t>
    </rPh>
    <rPh sb="28" eb="30">
      <t>コウタイ</t>
    </rPh>
    <rPh sb="30" eb="32">
      <t>ケンサ</t>
    </rPh>
    <rPh sb="40" eb="42">
      <t>セッシュ</t>
    </rPh>
    <rPh sb="54" eb="57">
      <t>セッシュレキ</t>
    </rPh>
    <rPh sb="57" eb="58">
      <t>トウ</t>
    </rPh>
    <rPh sb="62" eb="64">
      <t>ビョウイン</t>
    </rPh>
    <rPh sb="65" eb="67">
      <t>ハアク</t>
    </rPh>
    <phoneticPr fontId="1"/>
  </si>
  <si>
    <t>学生にインフルエンザワクチンを接種している</t>
    <rPh sb="0" eb="2">
      <t>ガクセイ</t>
    </rPh>
    <phoneticPr fontId="1"/>
  </si>
  <si>
    <t>学生に対しインフルンザワクチンを接種し、接種の有無を病院が把握している</t>
    <phoneticPr fontId="1"/>
  </si>
  <si>
    <t>学生に対しインフルエンザワクチンの接種は実施されているが、病院は接種の有無を把握していない</t>
    <phoneticPr fontId="1"/>
  </si>
  <si>
    <t>在宅における感染防止対策</t>
    <phoneticPr fontId="1"/>
  </si>
  <si>
    <t>在宅での日常生活における感染予防を説明する教材があり、指導している</t>
    <rPh sb="27" eb="29">
      <t>シドウ</t>
    </rPh>
    <phoneticPr fontId="1"/>
  </si>
  <si>
    <t>教育する教材はないが、口頭指導している</t>
    <rPh sb="13" eb="15">
      <t>シドウ</t>
    </rPh>
    <phoneticPr fontId="1"/>
  </si>
  <si>
    <t>指導していない</t>
    <rPh sb="0" eb="2">
      <t>シドウ</t>
    </rPh>
    <phoneticPr fontId="1"/>
  </si>
  <si>
    <t>患者、家族、介護者に対し、日常の医療的ケアにおける感染予防について、教育・指導している　　　　　　　　　　　　　　　　　　　　　　　　　　</t>
    <rPh sb="16" eb="19">
      <t>イリョウテキ</t>
    </rPh>
    <rPh sb="25" eb="27">
      <t>カンセン</t>
    </rPh>
    <phoneticPr fontId="1"/>
  </si>
  <si>
    <t>在宅で使用するケア用品の管理について、教育・指導している</t>
    <phoneticPr fontId="1"/>
  </si>
  <si>
    <t>明文化していないが、指導している</t>
    <phoneticPr fontId="1"/>
  </si>
  <si>
    <t>ケア用品の管理方法とは、人工呼吸管理、胃瘻管理、間欠的（自己）導尿などで使用するケア用品の使用前の保管、使用後の処理（廃棄時の回収までの保管、再利用時の処理方法など）をいう</t>
    <phoneticPr fontId="1"/>
  </si>
  <si>
    <t>感染症状がある場合の対応について、教育・指導している</t>
    <phoneticPr fontId="1"/>
  </si>
  <si>
    <t>患者、家族、介護者に感染症状がある場合の対応について明文化し、指導している</t>
    <phoneticPr fontId="1"/>
  </si>
  <si>
    <t>歯科部門における感染防止対策</t>
    <rPh sb="0" eb="2">
      <t>シカ</t>
    </rPh>
    <rPh sb="2" eb="4">
      <t>ブモン</t>
    </rPh>
    <phoneticPr fontId="1"/>
  </si>
  <si>
    <t>歯科診療における感染対策を行っている</t>
    <rPh sb="0" eb="2">
      <t>シカ</t>
    </rPh>
    <rPh sb="2" eb="4">
      <t>シンリョウ</t>
    </rPh>
    <rPh sb="8" eb="10">
      <t>カンセン</t>
    </rPh>
    <rPh sb="10" eb="12">
      <t>タイサク</t>
    </rPh>
    <rPh sb="13" eb="14">
      <t>オコナ</t>
    </rPh>
    <phoneticPr fontId="1"/>
  </si>
  <si>
    <t>マニュアルはあるが遵守していない</t>
    <rPh sb="9" eb="11">
      <t>ジュンシュ</t>
    </rPh>
    <phoneticPr fontId="1"/>
  </si>
  <si>
    <t>職員に定期的に指導・教育するシステムが確立し、遵守状況を確認している</t>
    <rPh sb="23" eb="27">
      <t>ジュンシュジョウキョウ</t>
    </rPh>
    <rPh sb="28" eb="30">
      <t>カクニン</t>
    </rPh>
    <phoneticPr fontId="1"/>
  </si>
  <si>
    <t>システムはあるが、遵守状況は確認していない</t>
    <rPh sb="9" eb="13">
      <t>ジュンシュジョウキョウ</t>
    </rPh>
    <rPh sb="14" eb="16">
      <t>カクニン</t>
    </rPh>
    <phoneticPr fontId="1"/>
  </si>
  <si>
    <t>いずれも実施していない</t>
    <phoneticPr fontId="1"/>
  </si>
  <si>
    <t>①診察室に手洗いの設備がある</t>
    <phoneticPr fontId="1"/>
  </si>
  <si>
    <t>②診察室に擦式速乾性手指消毒薬がある</t>
    <phoneticPr fontId="1"/>
  </si>
  <si>
    <t>③歯科器械・器材を洗浄・消毒・滅菌できる準備がある</t>
    <phoneticPr fontId="1"/>
  </si>
  <si>
    <t>②対象器材に適した洗浄方法・洗浄剤を用いて洗浄を行っている</t>
    <rPh sb="24" eb="25">
      <t>オコナ</t>
    </rPh>
    <phoneticPr fontId="1"/>
  </si>
  <si>
    <t>④クロイツフェルト・ヤコブ病（CJD)対策について明文化し実施している</t>
    <phoneticPr fontId="1"/>
  </si>
  <si>
    <t>歯科ユニットおよび周囲環境の衛生管理を行っている</t>
    <rPh sb="0" eb="2">
      <t>シカ</t>
    </rPh>
    <rPh sb="9" eb="11">
      <t>シュウイ</t>
    </rPh>
    <rPh sb="11" eb="13">
      <t>カンキョウ</t>
    </rPh>
    <rPh sb="14" eb="16">
      <t>エイセイ</t>
    </rPh>
    <rPh sb="16" eb="18">
      <t>カンリ</t>
    </rPh>
    <rPh sb="19" eb="20">
      <t>オコナ</t>
    </rPh>
    <phoneticPr fontId="1"/>
  </si>
  <si>
    <t>歯科ユニットおよび周囲環境を患者毎に清潔に処理している</t>
    <rPh sb="0" eb="2">
      <t>シカ</t>
    </rPh>
    <rPh sb="9" eb="11">
      <t>シュウイ</t>
    </rPh>
    <rPh sb="11" eb="13">
      <t>カンキョウ</t>
    </rPh>
    <rPh sb="14" eb="16">
      <t>カンジャ</t>
    </rPh>
    <rPh sb="16" eb="17">
      <t>ゴト</t>
    </rPh>
    <rPh sb="18" eb="20">
      <t>セイケツ</t>
    </rPh>
    <rPh sb="21" eb="23">
      <t>ショリ</t>
    </rPh>
    <phoneticPr fontId="1"/>
  </si>
  <si>
    <t>処理しているが、患者毎ではない</t>
    <rPh sb="0" eb="2">
      <t>ショリ</t>
    </rPh>
    <rPh sb="8" eb="10">
      <t>カンジャ</t>
    </rPh>
    <rPh sb="10" eb="11">
      <t>ゴト</t>
    </rPh>
    <phoneticPr fontId="1"/>
  </si>
  <si>
    <t>a・bいずれにも該当しない</t>
    <rPh sb="8" eb="10">
      <t>ガイトウ</t>
    </rPh>
    <phoneticPr fontId="1"/>
  </si>
  <si>
    <t>歯科ユニットおよび周囲環境の衛生管理されるように指導、教育を行っている</t>
    <rPh sb="0" eb="2">
      <t>シカ</t>
    </rPh>
    <rPh sb="9" eb="11">
      <t>シュウイ</t>
    </rPh>
    <rPh sb="11" eb="13">
      <t>カンキョウ</t>
    </rPh>
    <rPh sb="14" eb="16">
      <t>エイセイ</t>
    </rPh>
    <rPh sb="16" eb="18">
      <t>カンリ</t>
    </rPh>
    <phoneticPr fontId="1"/>
  </si>
  <si>
    <t>デンタルチェアや周囲環境を患者毎に清潔に処理するよう定期的に指導・教育を行っている</t>
    <rPh sb="26" eb="29">
      <t>テイキテキ</t>
    </rPh>
    <rPh sb="30" eb="32">
      <t>シドウ</t>
    </rPh>
    <rPh sb="33" eb="35">
      <t>キョウイク</t>
    </rPh>
    <rPh sb="36" eb="37">
      <t>オコナ</t>
    </rPh>
    <phoneticPr fontId="1"/>
  </si>
  <si>
    <t>歯科ユニットを適切に配置している</t>
    <rPh sb="0" eb="2">
      <t>シカ</t>
    </rPh>
    <rPh sb="7" eb="9">
      <t>テキセツ</t>
    </rPh>
    <rPh sb="10" eb="12">
      <t>ハイチ</t>
    </rPh>
    <phoneticPr fontId="1"/>
  </si>
  <si>
    <t>歯科ユニットは個室またはパーテーションで区切っている</t>
    <rPh sb="0" eb="2">
      <t>シカ</t>
    </rPh>
    <rPh sb="7" eb="9">
      <t>コシツ</t>
    </rPh>
    <rPh sb="20" eb="22">
      <t>クギ</t>
    </rPh>
    <phoneticPr fontId="1"/>
  </si>
  <si>
    <t>個室または区切がない</t>
    <rPh sb="0" eb="2">
      <t>コシツ</t>
    </rPh>
    <rPh sb="5" eb="7">
      <t>クギ</t>
    </rPh>
    <phoneticPr fontId="1"/>
  </si>
  <si>
    <t>歯科ユニットの給水系を適切に管理している</t>
    <rPh sb="0" eb="2">
      <t>シカ</t>
    </rPh>
    <rPh sb="7" eb="9">
      <t>キュウスイ</t>
    </rPh>
    <rPh sb="9" eb="10">
      <t>ケイ</t>
    </rPh>
    <rPh sb="11" eb="13">
      <t>テキセツ</t>
    </rPh>
    <rPh sb="14" eb="16">
      <t>カンリ</t>
    </rPh>
    <phoneticPr fontId="1"/>
  </si>
  <si>
    <r>
      <t>給水系は、飲水に適した状態</t>
    </r>
    <r>
      <rPr>
        <vertAlign val="superscript"/>
        <sz val="10"/>
        <color theme="1"/>
        <rFont val="游ゴシック"/>
        <family val="3"/>
        <charset val="128"/>
      </rPr>
      <t>※</t>
    </r>
    <r>
      <rPr>
        <sz val="10"/>
        <color theme="1"/>
        <rFont val="游ゴシック"/>
        <family val="3"/>
        <charset val="128"/>
      </rPr>
      <t>で使用するできていることを確認し定期的に消毒している</t>
    </r>
    <rPh sb="0" eb="2">
      <t>キュウスイ</t>
    </rPh>
    <rPh sb="2" eb="3">
      <t>ケイ</t>
    </rPh>
    <rPh sb="5" eb="6">
      <t>イン</t>
    </rPh>
    <rPh sb="6" eb="7">
      <t>スイ</t>
    </rPh>
    <rPh sb="8" eb="9">
      <t>テキ</t>
    </rPh>
    <rPh sb="11" eb="13">
      <t>ジョウタイ</t>
    </rPh>
    <rPh sb="15" eb="17">
      <t>シヨウ</t>
    </rPh>
    <rPh sb="27" eb="29">
      <t>カクニン</t>
    </rPh>
    <rPh sb="30" eb="33">
      <t>テイキテキ</t>
    </rPh>
    <rPh sb="34" eb="36">
      <t>ショウドク</t>
    </rPh>
    <phoneticPr fontId="1"/>
  </si>
  <si>
    <t>給水系は、飲水に適した状態で使用しているが、確認や定期的な消毒をしていない</t>
    <rPh sb="22" eb="24">
      <t>カクニン</t>
    </rPh>
    <rPh sb="25" eb="28">
      <t>テイキテキ</t>
    </rPh>
    <rPh sb="29" eb="31">
      <t>ショウドク</t>
    </rPh>
    <phoneticPr fontId="1"/>
  </si>
  <si>
    <t>a・bいずれも実施していない</t>
    <phoneticPr fontId="1"/>
  </si>
  <si>
    <t>歯科用器材（ハンドピースおよび送給水ラインに接続した器材）を適切に管理している</t>
    <rPh sb="0" eb="2">
      <t>シカ</t>
    </rPh>
    <rPh sb="2" eb="3">
      <t>ヨウ</t>
    </rPh>
    <rPh sb="3" eb="5">
      <t>キザイ</t>
    </rPh>
    <rPh sb="15" eb="16">
      <t>ソウ</t>
    </rPh>
    <rPh sb="16" eb="18">
      <t>キュウスイ</t>
    </rPh>
    <rPh sb="22" eb="24">
      <t>セツゾク</t>
    </rPh>
    <rPh sb="26" eb="28">
      <t>キザイ</t>
    </rPh>
    <rPh sb="30" eb="32">
      <t>テキセツ</t>
    </rPh>
    <rPh sb="33" eb="35">
      <t>カンリ</t>
    </rPh>
    <phoneticPr fontId="1"/>
  </si>
  <si>
    <t>ハンドピースおよび送給水ラインから取り外せるハンドピースやその他器材は患者毎に交換することを明文化し実施している</t>
    <rPh sb="17" eb="18">
      <t>ト</t>
    </rPh>
    <rPh sb="19" eb="20">
      <t>ハズ</t>
    </rPh>
    <rPh sb="31" eb="32">
      <t>タ</t>
    </rPh>
    <rPh sb="32" eb="34">
      <t>キザイ</t>
    </rPh>
    <rPh sb="35" eb="37">
      <t>カンジャ</t>
    </rPh>
    <rPh sb="37" eb="38">
      <t>ゴト</t>
    </rPh>
    <rPh sb="39" eb="41">
      <t>コウカン</t>
    </rPh>
    <rPh sb="46" eb="48">
      <t>メイブン</t>
    </rPh>
    <rPh sb="48" eb="49">
      <t>カ</t>
    </rPh>
    <rPh sb="50" eb="52">
      <t>ジッシ</t>
    </rPh>
    <phoneticPr fontId="1"/>
  </si>
  <si>
    <t>ハンドピースおよび送給水ラインから取り外せるハンドピースやその他器材は患者毎に交換しているが明文化していない</t>
    <rPh sb="46" eb="48">
      <t>メイブン</t>
    </rPh>
    <rPh sb="48" eb="49">
      <t>カ</t>
    </rPh>
    <phoneticPr fontId="1"/>
  </si>
  <si>
    <t>院内感染対策の決定機関としての感染対策委員会がある</t>
    <phoneticPr fontId="1"/>
  </si>
  <si>
    <t>感染管理における組織</t>
    <rPh sb="0" eb="4">
      <t>カンセンカンリ</t>
    </rPh>
    <rPh sb="8" eb="10">
      <t>ソシキ</t>
    </rPh>
    <phoneticPr fontId="1"/>
  </si>
  <si>
    <t>委員会は、以下の構成員が任命されている。診療部門、看護部門、薬剤部門、臨床検査部門、洗浄・滅菌消毒部門、栄養部門、事務部門（管理関係）、等の各部門代表する職員で構成している</t>
    <rPh sb="80" eb="82">
      <t>コウセイ</t>
    </rPh>
    <phoneticPr fontId="1"/>
  </si>
  <si>
    <t>感染管理を担当できる看護師を任命している</t>
    <phoneticPr fontId="1"/>
  </si>
  <si>
    <t>教育を受けた専従の感染管理担当看護師を任命している</t>
    <phoneticPr fontId="1"/>
  </si>
  <si>
    <t>専任の感染管理担当者を任命している</t>
    <phoneticPr fontId="1"/>
  </si>
  <si>
    <t>②専任とは、当該業務に責任を持ち対処する。兼任可</t>
    <phoneticPr fontId="1"/>
  </si>
  <si>
    <t>洗浄・消毒・滅菌の体制</t>
    <rPh sb="0" eb="2">
      <t>センジョウ</t>
    </rPh>
    <rPh sb="3" eb="5">
      <t>ショウドク</t>
    </rPh>
    <rPh sb="6" eb="8">
      <t>メッキン</t>
    </rPh>
    <rPh sb="9" eb="11">
      <t>タイセイ</t>
    </rPh>
    <phoneticPr fontId="1"/>
  </si>
  <si>
    <t>中材</t>
    <rPh sb="0" eb="2">
      <t>チュウザイ</t>
    </rPh>
    <phoneticPr fontId="1"/>
  </si>
  <si>
    <t>水系の管理を行っている</t>
    <rPh sb="6" eb="7">
      <t>オコナ</t>
    </rPh>
    <phoneticPr fontId="1"/>
  </si>
  <si>
    <t>標準予防策・感染経路別予防策</t>
    <phoneticPr fontId="1"/>
  </si>
  <si>
    <t>5.4.8</t>
    <phoneticPr fontId="1"/>
  </si>
  <si>
    <t>NICU部門の感染防止マニュアルがある</t>
    <phoneticPr fontId="1"/>
  </si>
  <si>
    <t>6.2.7</t>
    <phoneticPr fontId="1"/>
  </si>
  <si>
    <t>6.5.1</t>
    <phoneticPr fontId="1"/>
  </si>
  <si>
    <t>6.5.2</t>
    <phoneticPr fontId="1"/>
  </si>
  <si>
    <t>6.5.3</t>
    <phoneticPr fontId="1"/>
  </si>
  <si>
    <t>6.5.4</t>
    <phoneticPr fontId="1"/>
  </si>
  <si>
    <t>6.5.5</t>
    <phoneticPr fontId="1"/>
  </si>
  <si>
    <t>6.6.1</t>
    <phoneticPr fontId="1"/>
  </si>
  <si>
    <t>6.6.2</t>
    <phoneticPr fontId="1"/>
  </si>
  <si>
    <t>6.6.3</t>
    <phoneticPr fontId="1"/>
  </si>
  <si>
    <t>6.6.4</t>
    <phoneticPr fontId="1"/>
  </si>
  <si>
    <t>6.6.5</t>
    <phoneticPr fontId="1"/>
  </si>
  <si>
    <t>6.6.6</t>
    <phoneticPr fontId="1"/>
  </si>
  <si>
    <t>6.6.7</t>
    <phoneticPr fontId="1"/>
  </si>
  <si>
    <t>7.1.1</t>
    <phoneticPr fontId="1"/>
  </si>
  <si>
    <t>7.1.2</t>
    <phoneticPr fontId="1"/>
  </si>
  <si>
    <t>7.1.3</t>
    <phoneticPr fontId="1"/>
  </si>
  <si>
    <t>7.1.4</t>
    <phoneticPr fontId="1"/>
  </si>
  <si>
    <t>7.1.5</t>
    <phoneticPr fontId="1"/>
  </si>
  <si>
    <t>7.1.6</t>
    <phoneticPr fontId="1"/>
  </si>
  <si>
    <t>7.1.7</t>
    <phoneticPr fontId="1"/>
  </si>
  <si>
    <t>7.2.1</t>
    <phoneticPr fontId="1"/>
  </si>
  <si>
    <t>7.2.2</t>
    <phoneticPr fontId="1"/>
  </si>
  <si>
    <t>8.1.1　</t>
    <phoneticPr fontId="1"/>
  </si>
  <si>
    <t xml:space="preserve">8.1.2  </t>
    <phoneticPr fontId="1"/>
  </si>
  <si>
    <t>9.1.1</t>
    <phoneticPr fontId="1"/>
  </si>
  <si>
    <t>9.1.2</t>
    <phoneticPr fontId="1"/>
  </si>
  <si>
    <t>9.1.3</t>
    <phoneticPr fontId="1"/>
  </si>
  <si>
    <t>9.1.4</t>
    <phoneticPr fontId="1"/>
  </si>
  <si>
    <t>9.1.5</t>
    <phoneticPr fontId="1"/>
  </si>
  <si>
    <t>9.1.6</t>
    <phoneticPr fontId="1"/>
  </si>
  <si>
    <t>9.1.7</t>
    <phoneticPr fontId="1"/>
  </si>
  <si>
    <t>9.1.8</t>
    <phoneticPr fontId="1"/>
  </si>
  <si>
    <t>9.1.9</t>
    <phoneticPr fontId="1"/>
  </si>
  <si>
    <t>9.1.10</t>
    <phoneticPr fontId="1"/>
  </si>
  <si>
    <t>感染管理担当者を任命していない</t>
    <rPh sb="0" eb="4">
      <t>カンセンカンリ</t>
    </rPh>
    <rPh sb="4" eb="7">
      <t>タントウシャ</t>
    </rPh>
    <rPh sb="8" eb="10">
      <t>ニンメイ</t>
    </rPh>
    <phoneticPr fontId="1"/>
  </si>
  <si>
    <r>
      <t>②厚生労働省</t>
    </r>
    <r>
      <rPr>
        <sz val="10"/>
        <color rgb="FFFF0000"/>
        <rFont val="游ゴシック"/>
        <family val="3"/>
        <charset val="128"/>
      </rPr>
      <t>の</t>
    </r>
    <r>
      <rPr>
        <sz val="10"/>
        <color theme="1"/>
        <rFont val="游ゴシック"/>
        <family val="3"/>
        <charset val="128"/>
      </rPr>
      <t>感染症法・ガイドライン・届出変更に対して、速やかに改定されているか確認する</t>
    </r>
    <phoneticPr fontId="1"/>
  </si>
  <si>
    <t>説明と同意の記録がある</t>
    <phoneticPr fontId="1"/>
  </si>
  <si>
    <t>①感染症とは、流行性ウイルス性感染症、肺炎、髄膜炎、腸炎、皮膚炎などの（市中および院内）感染や、血管内カテーテル関連血流感染、尿路留置カテーテル関連尿路感染、人工呼吸器関連肺炎、手術部位感染などの医療関連感染を指す</t>
    <phoneticPr fontId="1"/>
  </si>
  <si>
    <t>②①のうち流行性の感染症については、通年でなくても流行時期や地域の状況に合わせて実施するシステムが確立し、情報がスタッフに提示されていればａとする</t>
    <rPh sb="5" eb="8">
      <t>リュウコウセイ</t>
    </rPh>
    <phoneticPr fontId="1"/>
  </si>
  <si>
    <t>フィードバックしていない</t>
    <phoneticPr fontId="1"/>
  </si>
  <si>
    <t>改善案を作成し、実施している</t>
    <rPh sb="4" eb="6">
      <t>サクセイ</t>
    </rPh>
    <rPh sb="8" eb="10">
      <t>ジッシ</t>
    </rPh>
    <phoneticPr fontId="1"/>
  </si>
  <si>
    <t>改善案は作成しているが、実施していない</t>
    <phoneticPr fontId="1"/>
  </si>
  <si>
    <t>③使用基準に満たない場合は主治医へフィードバックし改善している</t>
    <rPh sb="13" eb="16">
      <t>シュジイ</t>
    </rPh>
    <phoneticPr fontId="1"/>
  </si>
  <si>
    <t>マニュアルを作成し適切に抗菌薬を投与している</t>
    <phoneticPr fontId="1"/>
  </si>
  <si>
    <t>確認していない</t>
    <rPh sb="0" eb="2">
      <t>カクニン</t>
    </rPh>
    <phoneticPr fontId="1"/>
  </si>
  <si>
    <r>
      <t>マニュアルが</t>
    </r>
    <r>
      <rPr>
        <sz val="10"/>
        <color rgb="FFFF0000"/>
        <rFont val="游ゴシック"/>
        <family val="3"/>
        <charset val="128"/>
      </rPr>
      <t>あり</t>
    </r>
    <r>
      <rPr>
        <sz val="10"/>
        <color theme="1"/>
        <rFont val="游ゴシック"/>
        <family val="3"/>
        <charset val="128"/>
      </rPr>
      <t>、それに則った作業を行っている</t>
    </r>
    <rPh sb="18" eb="19">
      <t>オコナ</t>
    </rPh>
    <phoneticPr fontId="1"/>
  </si>
  <si>
    <t>高頻度接触面、低頻度接触面を把握し、適した頻度・処理方法で清掃している</t>
    <phoneticPr fontId="1"/>
  </si>
  <si>
    <t>すべての感染性廃棄容器を、容器の７～８割程度で廃棄している</t>
    <phoneticPr fontId="1"/>
  </si>
  <si>
    <t>一部の感染性廃棄容器に、８割以上入っている</t>
    <phoneticPr fontId="1"/>
  </si>
  <si>
    <t>内容物が飛び出している感染性廃棄容器がある</t>
    <phoneticPr fontId="1"/>
  </si>
  <si>
    <t>5.2.5</t>
    <phoneticPr fontId="1"/>
  </si>
  <si>
    <t>実施間隔を定めて頻回に行っている</t>
    <phoneticPr fontId="1"/>
  </si>
  <si>
    <t>陰圧室でない場合、換気は実施間隔を定めて頻回に行っている</t>
    <phoneticPr fontId="1"/>
  </si>
  <si>
    <t>①超早産児に皮膚は非常に未熟で、皮膚のバリア機能としては無効であり、感染の危険性を増大させる</t>
    <phoneticPr fontId="1"/>
  </si>
  <si>
    <t>②未熟な超早産児でも生後2週間で皮膚のバリア機能は成熟するが、その間の皮膚ケアには粘膜として愛護的に取り扱う、剥離刺激を最小限にするなど特別な配慮が必要である</t>
    <phoneticPr fontId="1"/>
  </si>
  <si>
    <t>臍処置が確立している</t>
    <phoneticPr fontId="1"/>
  </si>
  <si>
    <t>適切な方法で臍処置を行っている</t>
    <rPh sb="10" eb="11">
      <t>オコナ</t>
    </rPh>
    <phoneticPr fontId="1"/>
  </si>
  <si>
    <t>（評価なし）</t>
    <rPh sb="1" eb="3">
      <t>ヒョウカ</t>
    </rPh>
    <phoneticPr fontId="1"/>
  </si>
  <si>
    <t>統一した手技で行っていない</t>
    <rPh sb="0" eb="2">
      <t>トウイツ</t>
    </rPh>
    <rPh sb="4" eb="6">
      <t>シュギ</t>
    </rPh>
    <rPh sb="7" eb="8">
      <t>オコナ</t>
    </rPh>
    <phoneticPr fontId="1"/>
  </si>
  <si>
    <t>NICU</t>
    <phoneticPr fontId="1"/>
  </si>
  <si>
    <t>感染症の患者を早期に確認し感染隔離ができる</t>
    <phoneticPr fontId="1"/>
  </si>
  <si>
    <t>システムを明文化し、24 時間対応している</t>
    <phoneticPr fontId="1"/>
  </si>
  <si>
    <t>明文化または対応が不十分である</t>
    <phoneticPr fontId="1"/>
  </si>
  <si>
    <t>結核菌曝露時の対応手順がある</t>
    <rPh sb="3" eb="5">
      <t>バクロ</t>
    </rPh>
    <phoneticPr fontId="1"/>
  </si>
  <si>
    <t>対応手順を明文化している</t>
    <phoneticPr fontId="1"/>
  </si>
  <si>
    <t>明文化していない</t>
    <phoneticPr fontId="1"/>
  </si>
  <si>
    <t>結核に曝露時の医師・看護師・検査技師等各個人のQFT検査またはT-SPOT法検査結果の状況を病院で把握している</t>
    <phoneticPr fontId="1"/>
  </si>
  <si>
    <t>8.1.3</t>
    <phoneticPr fontId="1"/>
  </si>
  <si>
    <t>ファシリティーマネジメントにおける感染対策</t>
    <phoneticPr fontId="1"/>
  </si>
  <si>
    <t>患者は個室に隔離している</t>
    <phoneticPr fontId="1"/>
  </si>
  <si>
    <t>6.2.8</t>
    <phoneticPr fontId="1"/>
  </si>
  <si>
    <t>6.2.9</t>
    <phoneticPr fontId="1"/>
  </si>
  <si>
    <r>
      <rPr>
        <u/>
        <sz val="11"/>
        <rFont val="游ゴシック"/>
        <family val="3"/>
        <charset val="128"/>
      </rPr>
      <t>ベッド内に</t>
    </r>
    <r>
      <rPr>
        <sz val="11"/>
        <rFont val="游ゴシック"/>
        <family val="3"/>
        <charset val="128"/>
      </rPr>
      <t>清潔ケア用品(注入）注入用品、排泄ケア用品が混在していない清潔・不潔を分けて配置している</t>
    </r>
    <rPh sb="3" eb="4">
      <t>ナイ</t>
    </rPh>
    <rPh sb="5" eb="7">
      <t>セイケツ</t>
    </rPh>
    <rPh sb="9" eb="11">
      <t>ヨウヒン</t>
    </rPh>
    <rPh sb="12" eb="14">
      <t>チュウニュウ</t>
    </rPh>
    <rPh sb="15" eb="18">
      <t>チュウニュウヨウ</t>
    </rPh>
    <rPh sb="18" eb="19">
      <t>ヒン</t>
    </rPh>
    <rPh sb="20" eb="22">
      <t>ハイセツ</t>
    </rPh>
    <rPh sb="24" eb="26">
      <t>ヨウヒン</t>
    </rPh>
    <rPh sb="27" eb="29">
      <t>コンザイ</t>
    </rPh>
    <rPh sb="34" eb="36">
      <t>セイケツ</t>
    </rPh>
    <rPh sb="37" eb="39">
      <t>フケツ</t>
    </rPh>
    <rPh sb="40" eb="41">
      <t>ワ</t>
    </rPh>
    <rPh sb="43" eb="45">
      <t>ハイチ</t>
    </rPh>
    <phoneticPr fontId="3"/>
  </si>
  <si>
    <t>複数個所を確認した場合、1か所でもできていなければ×とする⇒各ベッドごとに評価</t>
    <phoneticPr fontId="1"/>
  </si>
  <si>
    <t>評価日時：  ○○〇〇年　〇月　〇日（ 〇）</t>
    <rPh sb="0" eb="2">
      <t>ヒョウカ</t>
    </rPh>
    <rPh sb="2" eb="4">
      <t>ニチジ</t>
    </rPh>
    <phoneticPr fontId="3"/>
  </si>
  <si>
    <t xml:space="preserve">評価施設名     </t>
    <rPh sb="0" eb="2">
      <t>ヒョウカ</t>
    </rPh>
    <rPh sb="2" eb="4">
      <t>シセツ</t>
    </rPh>
    <rPh sb="4" eb="5">
      <t>メイ</t>
    </rPh>
    <phoneticPr fontId="3"/>
  </si>
  <si>
    <t>評価者氏名</t>
    <rPh sb="0" eb="2">
      <t>ヒョウカ</t>
    </rPh>
    <rPh sb="2" eb="3">
      <t>シャ</t>
    </rPh>
    <rPh sb="3" eb="5">
      <t>シメイ</t>
    </rPh>
    <phoneticPr fontId="1"/>
  </si>
  <si>
    <t>感染管理における組織</t>
    <phoneticPr fontId="1"/>
  </si>
  <si>
    <t>ICT活動、抗菌薬適正使用</t>
    <phoneticPr fontId="1"/>
  </si>
  <si>
    <t>洗浄・消毒・滅菌の体制</t>
    <phoneticPr fontId="1"/>
  </si>
  <si>
    <t>部門別の感染対策</t>
    <phoneticPr fontId="1"/>
  </si>
  <si>
    <t>在宅看護おける感染防止対策</t>
    <phoneticPr fontId="1"/>
  </si>
  <si>
    <t>歯科部門における感染防止対策</t>
    <phoneticPr fontId="1"/>
  </si>
  <si>
    <t>項目</t>
    <rPh sb="0" eb="2">
      <t>コウモク</t>
    </rPh>
    <phoneticPr fontId="1"/>
  </si>
  <si>
    <t>総合評価</t>
    <rPh sb="0" eb="2">
      <t>ソウゴウ</t>
    </rPh>
    <rPh sb="2" eb="4">
      <t>ヒョウカ</t>
    </rPh>
    <phoneticPr fontId="1"/>
  </si>
  <si>
    <t>感染管理における組織</t>
    <rPh sb="0" eb="4">
      <t>カンセンカンリ</t>
    </rPh>
    <rPh sb="8" eb="10">
      <t>ソシキ</t>
    </rPh>
    <phoneticPr fontId="3"/>
  </si>
  <si>
    <t>ICT活動・抗菌薬適正使用</t>
    <rPh sb="3" eb="5">
      <t>カツドウ</t>
    </rPh>
    <rPh sb="6" eb="13">
      <t>コウキンヤクテキセイシヨウ</t>
    </rPh>
    <phoneticPr fontId="3"/>
  </si>
  <si>
    <t>洗浄・消毒・滅菌の体制</t>
    <rPh sb="0" eb="2">
      <t>センジョウ</t>
    </rPh>
    <rPh sb="3" eb="5">
      <t>ショウドク</t>
    </rPh>
    <rPh sb="6" eb="8">
      <t>メッキン</t>
    </rPh>
    <rPh sb="9" eb="11">
      <t>タイセイ</t>
    </rPh>
    <phoneticPr fontId="3"/>
  </si>
  <si>
    <t>ファシリティーマネジメントにおける感染対策</t>
    <rPh sb="17" eb="19">
      <t>カンセン</t>
    </rPh>
    <rPh sb="19" eb="21">
      <t>タイサク</t>
    </rPh>
    <phoneticPr fontId="3"/>
  </si>
  <si>
    <t>標準予防策・感染経路別予防策</t>
    <rPh sb="0" eb="2">
      <t>ヒョウジュン</t>
    </rPh>
    <rPh sb="2" eb="4">
      <t>ヨボウ</t>
    </rPh>
    <rPh sb="4" eb="5">
      <t>サク</t>
    </rPh>
    <rPh sb="6" eb="8">
      <t>カンセン</t>
    </rPh>
    <rPh sb="8" eb="10">
      <t>ケイロ</t>
    </rPh>
    <rPh sb="10" eb="11">
      <t>ベツ</t>
    </rPh>
    <rPh sb="11" eb="13">
      <t>ヨボウ</t>
    </rPh>
    <rPh sb="13" eb="14">
      <t>サク</t>
    </rPh>
    <phoneticPr fontId="3"/>
  </si>
  <si>
    <t>部門別の感染対策</t>
    <rPh sb="0" eb="2">
      <t>ブモン</t>
    </rPh>
    <rPh sb="2" eb="3">
      <t>ベツ</t>
    </rPh>
    <rPh sb="4" eb="8">
      <t>カンセンタイサク</t>
    </rPh>
    <phoneticPr fontId="3"/>
  </si>
  <si>
    <t>在宅における感染防止対策</t>
    <phoneticPr fontId="3"/>
  </si>
  <si>
    <t>歯科部門における感染防止対策</t>
    <rPh sb="0" eb="2">
      <t>シカ</t>
    </rPh>
    <rPh sb="2" eb="4">
      <t>ブモン</t>
    </rPh>
    <phoneticPr fontId="3"/>
  </si>
  <si>
    <t>27-11</t>
    <phoneticPr fontId="1"/>
  </si>
  <si>
    <t>17-7</t>
    <phoneticPr fontId="1"/>
  </si>
  <si>
    <t>14-6</t>
    <phoneticPr fontId="1"/>
  </si>
  <si>
    <t>65-25</t>
    <phoneticPr fontId="1"/>
  </si>
  <si>
    <t>59-23</t>
    <phoneticPr fontId="1"/>
  </si>
  <si>
    <t>4-2</t>
    <phoneticPr fontId="1"/>
  </si>
  <si>
    <t>15-6</t>
    <phoneticPr fontId="1"/>
  </si>
  <si>
    <t>250-89</t>
    <phoneticPr fontId="1"/>
  </si>
  <si>
    <t>ICT活動、抗菌薬適正使用</t>
    <rPh sb="3" eb="5">
      <t>カツドウ</t>
    </rPh>
    <rPh sb="6" eb="9">
      <t>コウキンヤク</t>
    </rPh>
    <rPh sb="9" eb="11">
      <t>テキセイ</t>
    </rPh>
    <rPh sb="11" eb="13">
      <t>シヨウ</t>
    </rPh>
    <phoneticPr fontId="1"/>
  </si>
  <si>
    <t>3.1-3.3</t>
    <phoneticPr fontId="1"/>
  </si>
  <si>
    <t>5.1-5.4</t>
    <phoneticPr fontId="1"/>
  </si>
  <si>
    <t>6.1-6.6</t>
    <phoneticPr fontId="1"/>
  </si>
  <si>
    <t>7.1-7.2</t>
    <phoneticPr fontId="1"/>
  </si>
  <si>
    <t>≦29%</t>
    <phoneticPr fontId="1"/>
  </si>
  <si>
    <t>使用後の洗浄・消毒・滅菌は器材の取り扱い説明書をもとに管理手順を明文化し、実施の記録がある</t>
    <phoneticPr fontId="1"/>
  </si>
  <si>
    <t>計</t>
    <rPh sb="0" eb="1">
      <t>ケイ</t>
    </rPh>
    <phoneticPr fontId="1"/>
  </si>
  <si>
    <t>②洗浄・滅菌業務の実施手順がある</t>
    <phoneticPr fontId="1"/>
  </si>
  <si>
    <t>③滅菌確認の基準・手順がある</t>
    <phoneticPr fontId="1"/>
  </si>
  <si>
    <t>呼吸器衛生が保たれるように調整されている</t>
    <phoneticPr fontId="1"/>
  </si>
  <si>
    <t>感染対策の説明と同意とは、感染対策のための検査、隔離、医療従事者の防護具の使用、面会家族の防護具の使用、手洗いなどの実施説明などを指す</t>
    <phoneticPr fontId="1"/>
  </si>
  <si>
    <t>①および②か③が不十分である</t>
    <phoneticPr fontId="1"/>
  </si>
  <si>
    <t>①実践については術後2日目の手術症例でclean手術症例の診療録を確認する</t>
    <phoneticPr fontId="1"/>
  </si>
  <si>
    <t>②適切な予防投薬とは各種ガイドラインに沿ったものとする</t>
    <rPh sb="10" eb="12">
      <t>カクシュ</t>
    </rPh>
    <phoneticPr fontId="1"/>
  </si>
  <si>
    <t>手順には、使用後の内視鏡の保管、標準予防策の実施、環境整備などの方法を含む</t>
    <phoneticPr fontId="1"/>
  </si>
  <si>
    <t>実施の記録とは、患者名、診療録番号、手技名、術者、内視鏡シリアル番号、洗浄者、内視鏡洗浄消毒装置についての検査記録簿を作成していること</t>
    <phoneticPr fontId="1"/>
  </si>
  <si>
    <t>⑤床面が、構造上水切れが良く、水たまりの場所がなく乾燥した状態が保たれている</t>
    <phoneticPr fontId="1"/>
  </si>
  <si>
    <t>手荒れケア用品が共有の場合はポンプ式であること。個別使用の場合は、チューブタイプでもよい</t>
    <phoneticPr fontId="1"/>
  </si>
  <si>
    <t>感染症が判明している患者や未検の患者とその検体に対してのみ手袋を着用している、または、職員によって実施内容が異なる</t>
    <phoneticPr fontId="1"/>
  </si>
  <si>
    <t>安全性の高い感染性廃棄容器が、処置時に常に手元にあるよう工夫され、遵守されている（処置が行われる場所に患者が触れないように設置されている、携帯用廃棄容器を持参している等）</t>
    <phoneticPr fontId="1"/>
  </si>
  <si>
    <t>乳首と哺乳瓶について、使用前の保管方法、使用後の保管と回収方法、消毒方法について明文化されている</t>
    <phoneticPr fontId="1"/>
  </si>
  <si>
    <t>③新しくNICUに配置された医療者や定期的に入れ替わる研修医などに、NICUの感染対策に関するオリエンテーションを実施すると手指衛生の実施状況が向上する</t>
    <phoneticPr fontId="1"/>
  </si>
  <si>
    <t>①教育内容は手指衛生・NICUで問題となる感染、中心静脈カテーテル関連血流感染（CLA-BSI）・薬剤耐性菌の発生を予防する知識の習得と実践能力向上などである</t>
    <phoneticPr fontId="1"/>
  </si>
  <si>
    <t>②教育的介入には、定期的な講義による動機付け、標準化された手順の明文化やポスター掲示による周知が含まれる</t>
    <phoneticPr fontId="1"/>
  </si>
  <si>
    <t>基準・マニュアルはあるが遵守されていない</t>
    <phoneticPr fontId="1"/>
  </si>
  <si>
    <t>①ポビドンヨードは経皮的に吸収され、新生児の甲状腺機能をかく乱する可能性があるため臍処置に使用するべきではない</t>
    <phoneticPr fontId="1"/>
  </si>
  <si>
    <t>②乾燥剤などのパウダーは吸入により呼吸器系の過敏性が誘発される可能性があるため使用は薦められない</t>
    <phoneticPr fontId="1"/>
  </si>
  <si>
    <t>①教育内容は手指衛生、PICU で問題となる感染、中心静脈カテーテル関連血流感染　（CLA-BSI）・人工呼吸器関連肺炎（VAP）薬剤耐性菌の発生を予防する知識の習得と実践能力向上などである</t>
    <phoneticPr fontId="1"/>
  </si>
  <si>
    <t>②教育的介入には、定期的な講義による動機づけ、標準化された手順の明文化やポスター掲示による周知が含まれる</t>
    <phoneticPr fontId="1"/>
  </si>
  <si>
    <t>③新しくPICU に配置された医療者や定期的に入れ替わる研修医などに、PICU の感染対策に関するオリエンテーションを実施すると手指衛生の実施状況が向上する</t>
    <phoneticPr fontId="1"/>
  </si>
  <si>
    <t>周術期抗菌薬使用が適切に管理されている</t>
    <phoneticPr fontId="1"/>
  </si>
  <si>
    <t>患者、家族、介護者への感染対策教育が行われている</t>
    <phoneticPr fontId="1"/>
  </si>
  <si>
    <t>説明する教材とは、医療的ケアにおける感染対策などが明記された指導用パンフレットなどをいう</t>
    <phoneticPr fontId="1"/>
  </si>
  <si>
    <t>在宅で使用するケア用品の管理方法について明文化し、指導している</t>
    <phoneticPr fontId="1"/>
  </si>
  <si>
    <t>感染症状がある場合の対応とは、患者、家族、介護者の感染症状の確認と有症状時の対応、連絡体制などをいう</t>
    <phoneticPr fontId="1"/>
  </si>
  <si>
    <t>歯科診療（介助）に必要な個人防護具が適切なタイミング、適切な着脱方法で使用するよう定期的な指導、教育を行っている</t>
    <rPh sb="0" eb="2">
      <t>シカ</t>
    </rPh>
    <rPh sb="2" eb="4">
      <t>シンリョウ</t>
    </rPh>
    <rPh sb="5" eb="7">
      <t>カイジョ</t>
    </rPh>
    <rPh sb="9" eb="11">
      <t>ヒツヨウ</t>
    </rPh>
    <rPh sb="12" eb="14">
      <t>コジン</t>
    </rPh>
    <phoneticPr fontId="1"/>
  </si>
  <si>
    <t>職員に定期的に指導・教育するシステムを確立し、遵守状況を確認している</t>
    <phoneticPr fontId="1"/>
  </si>
  <si>
    <t>診察室に手指衛生や器材消毒・滅菌ができる準備がある</t>
    <rPh sb="14" eb="16">
      <t>メッキン</t>
    </rPh>
    <phoneticPr fontId="1"/>
  </si>
  <si>
    <t>歯科器械・器材が適切に管理されている</t>
    <rPh sb="0" eb="2">
      <t>シカ</t>
    </rPh>
    <phoneticPr fontId="1"/>
  </si>
  <si>
    <t>実施しているが改善が必要、または十分ではない</t>
    <rPh sb="0" eb="2">
      <t>ジッシ</t>
    </rPh>
    <rPh sb="7" eb="9">
      <t>カイゼン</t>
    </rPh>
    <rPh sb="10" eb="12">
      <t>ヒツヨウ</t>
    </rPh>
    <rPh sb="16" eb="18">
      <t>ジュウブン</t>
    </rPh>
    <phoneticPr fontId="1"/>
  </si>
  <si>
    <t>②安全キャビネットは定期的にメンテナンスをし記録を残している</t>
    <rPh sb="1" eb="3">
      <t>アンゼン</t>
    </rPh>
    <rPh sb="10" eb="13">
      <t>テイキテキ</t>
    </rPh>
    <rPh sb="22" eb="24">
      <t>キロク</t>
    </rPh>
    <rPh sb="25" eb="26">
      <t>ノコ</t>
    </rPh>
    <phoneticPr fontId="1"/>
  </si>
  <si>
    <t>③安全キャビネット使用後の清掃について明文化し適切に行っている</t>
    <rPh sb="1" eb="3">
      <t>アンゼン</t>
    </rPh>
    <rPh sb="9" eb="12">
      <t>シヨウゴ</t>
    </rPh>
    <rPh sb="13" eb="15">
      <t>セイソウ</t>
    </rPh>
    <rPh sb="19" eb="22">
      <t>メイブンカ</t>
    </rPh>
    <rPh sb="23" eb="25">
      <t>テキセツ</t>
    </rPh>
    <rPh sb="26" eb="27">
      <t>オコナ</t>
    </rPh>
    <phoneticPr fontId="1"/>
  </si>
  <si>
    <t>感染対策を担当する医師が任命されている</t>
    <phoneticPr fontId="1"/>
  </si>
  <si>
    <t>付記の3つのうち2つ以上を満たす医師が任命されている</t>
    <rPh sb="10" eb="12">
      <t>イジョウ</t>
    </rPh>
    <phoneticPr fontId="1"/>
  </si>
  <si>
    <t>付記の3つのうち１つを満たす医師が任命されている</t>
    <phoneticPr fontId="1"/>
  </si>
  <si>
    <t>①感染管理および感染症の知識を持ち、それに基づいたコンサルテーション、院内教育を行っている。</t>
    <rPh sb="35" eb="37">
      <t>インナイ</t>
    </rPh>
    <rPh sb="37" eb="39">
      <t>キョウイク</t>
    </rPh>
    <phoneticPr fontId="1"/>
  </si>
  <si>
    <t>②疫学の知識を感染管理に活用している</t>
    <phoneticPr fontId="1"/>
  </si>
  <si>
    <t>③抗菌薬の知識を持ち、広域抗菌薬、抗MRSA薬などの使用についてのコンサルテーションを受け、適正使用を促している</t>
    <rPh sb="11" eb="13">
      <t>コウイキ</t>
    </rPh>
    <rPh sb="13" eb="16">
      <t>コウキンヤク</t>
    </rPh>
    <phoneticPr fontId="1"/>
  </si>
  <si>
    <t>①チームメンバーの2名以上で１週間に１回程度定期的に院内を巡回し、院内感染事例の把握を行うと共に、院内感染防止対策の実施状況のについて把握・指導を行う</t>
    <phoneticPr fontId="1"/>
  </si>
  <si>
    <t>日常行っている感染対策の活動内容(ICT活動内容）を記録し保管している</t>
    <rPh sb="20" eb="22">
      <t>カツドウ</t>
    </rPh>
    <rPh sb="22" eb="24">
      <t>ナイヨウ</t>
    </rPh>
    <rPh sb="29" eb="31">
      <t>ホカン</t>
    </rPh>
    <phoneticPr fontId="1"/>
  </si>
  <si>
    <t>マニュアルを作成し、感染対策が変更になった時点及び最新の知見に基づき改定している</t>
    <rPh sb="6" eb="8">
      <t>サクセイ</t>
    </rPh>
    <rPh sb="25" eb="27">
      <t>サイシン</t>
    </rPh>
    <rPh sb="28" eb="30">
      <t>チケン</t>
    </rPh>
    <rPh sb="31" eb="32">
      <t>モト</t>
    </rPh>
    <phoneticPr fontId="1"/>
  </si>
  <si>
    <t>感染管理活動に活用する資金がある</t>
    <phoneticPr fontId="1"/>
  </si>
  <si>
    <t>部分的に確保している</t>
    <rPh sb="4" eb="6">
      <t>カクホ</t>
    </rPh>
    <phoneticPr fontId="1"/>
  </si>
  <si>
    <t>中途採用者に感染管理教育を行っている</t>
    <rPh sb="0" eb="2">
      <t>チュウト</t>
    </rPh>
    <rPh sb="2" eb="4">
      <t>サイヨウ</t>
    </rPh>
    <rPh sb="4" eb="5">
      <t>シャ</t>
    </rPh>
    <rPh sb="6" eb="8">
      <t>カンセン</t>
    </rPh>
    <rPh sb="8" eb="10">
      <t>カンリ</t>
    </rPh>
    <rPh sb="10" eb="12">
      <t>キョウイク</t>
    </rPh>
    <rPh sb="13" eb="14">
      <t>オコナ</t>
    </rPh>
    <phoneticPr fontId="1"/>
  </si>
  <si>
    <t>感染対策の実施に際して、説明と同意が実施の記録がある</t>
    <phoneticPr fontId="1"/>
  </si>
  <si>
    <t>説明と同意が行われ、カルテ内に記録している、または、同意書をカルテに保存している</t>
    <phoneticPr fontId="1"/>
  </si>
  <si>
    <t>定期的に感染症発生状況を収集し、職員に提示している</t>
    <rPh sb="16" eb="18">
      <t>ショクイン</t>
    </rPh>
    <rPh sb="19" eb="21">
      <t>テイジ</t>
    </rPh>
    <phoneticPr fontId="1"/>
  </si>
  <si>
    <t>定期的ではないが収集している、もしくは収集しているが職員に提示していない</t>
    <rPh sb="26" eb="28">
      <t>ショクイン</t>
    </rPh>
    <phoneticPr fontId="1"/>
  </si>
  <si>
    <t>情報を収集していない</t>
    <rPh sb="0" eb="2">
      <t>ジョウホウ</t>
    </rPh>
    <phoneticPr fontId="1"/>
  </si>
  <si>
    <t>サーベイランスの結果を分析・評価・フィードバックしている</t>
    <phoneticPr fontId="1"/>
  </si>
  <si>
    <t>サーベイランスの結果を臨床現場にフィードバックしている　</t>
    <phoneticPr fontId="1"/>
  </si>
  <si>
    <t>対象となる臨床現場にフィードバックしている</t>
    <phoneticPr fontId="1"/>
  </si>
  <si>
    <t xml:space="preserve"> 臨床現場でサーベイランス結果を基にした具体的な改善案がを作成し実施している</t>
    <rPh sb="29" eb="31">
      <t>サクセイ</t>
    </rPh>
    <rPh sb="32" eb="34">
      <t>ジッシ</t>
    </rPh>
    <phoneticPr fontId="1"/>
  </si>
  <si>
    <t>②MRSA、PRSP、CRE、MDRP、VRE、VRSAやESBL産生グラム陰性桿菌、多剤耐性アシネトバクターなどの把握を含む</t>
    <phoneticPr fontId="1"/>
  </si>
  <si>
    <t>抗MRSA薬や広域抗菌薬は届出制または許可制としている</t>
    <rPh sb="0" eb="1">
      <t>コウ</t>
    </rPh>
    <rPh sb="5" eb="6">
      <t>ヤク</t>
    </rPh>
    <rPh sb="7" eb="9">
      <t>コウイキ</t>
    </rPh>
    <rPh sb="9" eb="12">
      <t>コウキンヤク</t>
    </rPh>
    <rPh sb="15" eb="16">
      <t>セイ</t>
    </rPh>
    <rPh sb="19" eb="21">
      <t>キョカ</t>
    </rPh>
    <rPh sb="21" eb="22">
      <t>セイ</t>
    </rPh>
    <phoneticPr fontId="1"/>
  </si>
  <si>
    <t>①使用基準に基づき、適切な投与量・投与期間での使用が決められている</t>
    <rPh sb="23" eb="25">
      <t>シヨウ</t>
    </rPh>
    <rPh sb="26" eb="27">
      <t>キ</t>
    </rPh>
    <phoneticPr fontId="1"/>
  </si>
  <si>
    <t>②投与量を感染対策委員会で報告し監視している</t>
    <phoneticPr fontId="1"/>
  </si>
  <si>
    <t>院内感染対策委員会で報告しているが評価していない</t>
    <rPh sb="0" eb="2">
      <t>インナイ</t>
    </rPh>
    <rPh sb="17" eb="19">
      <t>ヒョウカ</t>
    </rPh>
    <phoneticPr fontId="1"/>
  </si>
  <si>
    <t>微生物検査・臨床検査が適正に行える体制を整備している</t>
    <rPh sb="0" eb="3">
      <t>ビセイブツ</t>
    </rPh>
    <rPh sb="3" eb="5">
      <t>ケンサ</t>
    </rPh>
    <rPh sb="6" eb="8">
      <t>リンショウ</t>
    </rPh>
    <rPh sb="8" eb="10">
      <t>ケンサ</t>
    </rPh>
    <rPh sb="11" eb="13">
      <t>テキセイ</t>
    </rPh>
    <rPh sb="14" eb="15">
      <t>オコナ</t>
    </rPh>
    <rPh sb="17" eb="19">
      <t>タイセイ</t>
    </rPh>
    <rPh sb="20" eb="22">
      <t>セイビ</t>
    </rPh>
    <phoneticPr fontId="1"/>
  </si>
  <si>
    <t>①機能に見合った設備・機器が整備され、保守点検をした記録がある</t>
    <rPh sb="26" eb="28">
      <t>キロク</t>
    </rPh>
    <phoneticPr fontId="1"/>
  </si>
  <si>
    <t>滅菌物の滅菌期限や保管状況を確認している</t>
    <rPh sb="0" eb="2">
      <t>メッキン</t>
    </rPh>
    <rPh sb="4" eb="6">
      <t>メッキン</t>
    </rPh>
    <rPh sb="6" eb="8">
      <t>キゲン</t>
    </rPh>
    <rPh sb="11" eb="13">
      <t>ジョウキョウ</t>
    </rPh>
    <phoneticPr fontId="1"/>
  </si>
  <si>
    <t>滅菌を保証する体制を整備している</t>
    <rPh sb="3" eb="5">
      <t>ホショウ</t>
    </rPh>
    <rPh sb="7" eb="9">
      <t>タイセイ</t>
    </rPh>
    <rPh sb="10" eb="12">
      <t>セイビ</t>
    </rPh>
    <phoneticPr fontId="1"/>
  </si>
  <si>
    <t>内視鏡の洗浄・消毒を適切に行っている</t>
    <rPh sb="13" eb="14">
      <t>オコナ</t>
    </rPh>
    <phoneticPr fontId="1"/>
  </si>
  <si>
    <t>施設設備管理における感染管理体制を整備している</t>
    <rPh sb="12" eb="14">
      <t>カンリ</t>
    </rPh>
    <phoneticPr fontId="1"/>
  </si>
  <si>
    <t>③使用済みリネンは袋に入れ、口をしっかりとしめて周囲を汚染しないように搬送している</t>
    <rPh sb="24" eb="26">
      <t>シュウイ</t>
    </rPh>
    <rPh sb="27" eb="29">
      <t>オセン</t>
    </rPh>
    <phoneticPr fontId="1"/>
  </si>
  <si>
    <t>⑤洗濯業者の作業工程やセレウス菌等の環境菌による汚染がないか確認している</t>
    <rPh sb="15" eb="16">
      <t>キン</t>
    </rPh>
    <rPh sb="18" eb="21">
      <t>カンキョウキン</t>
    </rPh>
    <phoneticPr fontId="1"/>
  </si>
  <si>
    <t>③保管場所が施錠でき業者が取りに来るまで安全に保管している（患者が触れないよう保管している）</t>
    <rPh sb="30" eb="32">
      <t>カンジャ</t>
    </rPh>
    <phoneticPr fontId="1"/>
  </si>
  <si>
    <t>調理従業者の衛生管理を行っている</t>
    <rPh sb="0" eb="2">
      <t>チョウリ</t>
    </rPh>
    <rPh sb="2" eb="5">
      <t>ジュウギョウシャ</t>
    </rPh>
    <rPh sb="6" eb="8">
      <t>エイセイ</t>
    </rPh>
    <rPh sb="11" eb="12">
      <t>オコナ</t>
    </rPh>
    <phoneticPr fontId="1"/>
  </si>
  <si>
    <t>職員や患者へ咳エチケットの必要性を周知・指導している</t>
    <rPh sb="0" eb="2">
      <t>ショクイン</t>
    </rPh>
    <rPh sb="3" eb="5">
      <t>カンジャ</t>
    </rPh>
    <rPh sb="6" eb="7">
      <t>セキ</t>
    </rPh>
    <rPh sb="13" eb="16">
      <t>ヒツヨウセイ</t>
    </rPh>
    <rPh sb="17" eb="19">
      <t>シュウチ</t>
    </rPh>
    <rPh sb="20" eb="22">
      <t>シドウ</t>
    </rPh>
    <phoneticPr fontId="1"/>
  </si>
  <si>
    <t>血液・体液に触れる可能性があるときに手袋を着用している</t>
    <phoneticPr fontId="1"/>
  </si>
  <si>
    <t>前室はないが、陽圧の個室がある</t>
    <rPh sb="10" eb="12">
      <t>コシツ</t>
    </rPh>
    <phoneticPr fontId="1"/>
  </si>
  <si>
    <t>PICU内の空気の管理を行っている</t>
    <rPh sb="4" eb="5">
      <t>ナイ</t>
    </rPh>
    <rPh sb="12" eb="13">
      <t>オコナ</t>
    </rPh>
    <phoneticPr fontId="1"/>
  </si>
  <si>
    <t>血液・体積曝露が発生した場合、予め決められている責任者に報告され、迅速な対応がとられるシステムを明文化し、24 時間対応している</t>
    <phoneticPr fontId="1"/>
  </si>
  <si>
    <t>小児流行性ウイルス疾患（麻疹・風疹・水痘・流行性耳下腺炎）について職員のワクチン接種歴または抗体価を把握し、基準を満たさない職員に対してワクチンを接種している</t>
    <rPh sb="40" eb="43">
      <t>セッシュレキ</t>
    </rPh>
    <rPh sb="73" eb="75">
      <t>セッシュ</t>
    </rPh>
    <phoneticPr fontId="1"/>
  </si>
  <si>
    <t>実習にくる学生に対して小児流行性ウイルス疾患（麻疹・風疹・水痘・流行性耳下腺炎）のワクチン接種歴または抗体価を把握し、基準を満たさない学生に対してワクチンを接種している</t>
    <rPh sb="0" eb="2">
      <t>ジッシュウ</t>
    </rPh>
    <rPh sb="5" eb="7">
      <t>ガクセイ</t>
    </rPh>
    <rPh sb="8" eb="9">
      <t>タイ</t>
    </rPh>
    <rPh sb="45" eb="48">
      <t>セッシュレキ</t>
    </rPh>
    <rPh sb="67" eb="69">
      <t>ガクセイ</t>
    </rPh>
    <rPh sb="78" eb="80">
      <t>セッシュ</t>
    </rPh>
    <phoneticPr fontId="1"/>
  </si>
  <si>
    <t>ベッドサイドチェック表</t>
    <rPh sb="10" eb="11">
      <t>ヒョウ</t>
    </rPh>
    <phoneticPr fontId="1"/>
  </si>
  <si>
    <t>一般環境チェック表</t>
    <rPh sb="0" eb="4">
      <t>イッパンカンキョウ</t>
    </rPh>
    <rPh sb="8" eb="9">
      <t>ヒョウ</t>
    </rPh>
    <phoneticPr fontId="1"/>
  </si>
  <si>
    <t>一般社団法人　日本小児総合医療施設協議会　小児看護感染管理ネットワーク</t>
    <rPh sb="0" eb="2">
      <t>イッパン</t>
    </rPh>
    <rPh sb="2" eb="4">
      <t>シャダン</t>
    </rPh>
    <rPh sb="4" eb="6">
      <t>ホウジン</t>
    </rPh>
    <rPh sb="17" eb="20">
      <t>キョウギカイ</t>
    </rPh>
    <rPh sb="21" eb="23">
      <t>ショウニ</t>
    </rPh>
    <rPh sb="23" eb="25">
      <t>カンゴ</t>
    </rPh>
    <rPh sb="25" eb="27">
      <t>カンセン</t>
    </rPh>
    <rPh sb="27" eb="29">
      <t>カンリ</t>
    </rPh>
    <phoneticPr fontId="3"/>
  </si>
  <si>
    <t>感染対策実施状況チェックリスト　第3版</t>
    <rPh sb="16" eb="17">
      <t>ダイ</t>
    </rPh>
    <rPh sb="18" eb="19">
      <t>ハン</t>
    </rPh>
    <phoneticPr fontId="3"/>
  </si>
  <si>
    <t>感染管理における組織</t>
    <rPh sb="0" eb="2">
      <t>カンセン</t>
    </rPh>
    <rPh sb="2" eb="4">
      <t>カンリ</t>
    </rPh>
    <rPh sb="8" eb="10">
      <t>ソシキ</t>
    </rPh>
    <phoneticPr fontId="3"/>
  </si>
  <si>
    <t>ICT活動、抗菌薬適正使用</t>
    <phoneticPr fontId="3"/>
  </si>
  <si>
    <t>洗浄・消毒・滅菌の体制</t>
    <phoneticPr fontId="3"/>
  </si>
  <si>
    <t>ファシリティーマネジメントにおける感染対策</t>
    <phoneticPr fontId="3"/>
  </si>
  <si>
    <t>部門別の感染対策</t>
    <phoneticPr fontId="3"/>
  </si>
  <si>
    <t>（2023年7月　改訂版）</t>
    <rPh sb="5" eb="6">
      <t>ネン</t>
    </rPh>
    <rPh sb="7" eb="8">
      <t>ガツ</t>
    </rPh>
    <rPh sb="9" eb="12">
      <t>カイテイバン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</si>
</sst>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numFmt numFmtId="177" formatCode="0.0%"/>
  </numFmts>
  <fonts count="38"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color indexed="8"/>
      <name val="ＭＳ Ｐゴシック"/>
      <family val="3"/>
      <charset val="128"/>
    </font>
    <font>
      <sz val="11"/>
      <name val="ＭＳ Ｐゴシック"/>
      <family val="3"/>
      <charset val="128"/>
    </font>
    <font>
      <sz val="10"/>
      <color theme="1"/>
      <name val="游ゴシック"/>
      <family val="3"/>
      <charset val="128"/>
    </font>
    <font>
      <sz val="10"/>
      <color theme="0"/>
      <name val="游ゴシック"/>
      <family val="3"/>
      <charset val="128"/>
    </font>
    <font>
      <sz val="10"/>
      <color theme="1" tint="4.9989318521683403E-2"/>
      <name val="游ゴシック"/>
      <family val="3"/>
      <charset val="128"/>
    </font>
    <font>
      <sz val="10"/>
      <color rgb="FFFF0000"/>
      <name val="游ゴシック"/>
      <family val="3"/>
      <charset val="128"/>
    </font>
    <font>
      <sz val="11"/>
      <color theme="1"/>
      <name val="游ゴシック"/>
      <family val="3"/>
      <charset val="128"/>
    </font>
    <font>
      <sz val="10"/>
      <color theme="3" tint="0.39997558519241921"/>
      <name val="游ゴシック"/>
      <family val="3"/>
      <charset val="128"/>
    </font>
    <font>
      <sz val="10"/>
      <name val="游ゴシック"/>
      <family val="3"/>
      <charset val="128"/>
    </font>
    <font>
      <vertAlign val="superscript"/>
      <sz val="10"/>
      <color theme="1"/>
      <name val="游ゴシック"/>
      <family val="3"/>
      <charset val="128"/>
    </font>
    <font>
      <sz val="10"/>
      <color indexed="8"/>
      <name val="游ゴシック"/>
      <family val="3"/>
      <charset val="128"/>
    </font>
    <font>
      <sz val="9"/>
      <name val="游ゴシック"/>
      <family val="3"/>
      <charset val="128"/>
    </font>
    <font>
      <b/>
      <sz val="10"/>
      <color theme="1"/>
      <name val="游ゴシック"/>
      <family val="3"/>
      <charset val="128"/>
    </font>
    <font>
      <sz val="14"/>
      <name val="游ゴシック"/>
      <family val="3"/>
      <charset val="128"/>
    </font>
    <font>
      <sz val="11"/>
      <name val="游ゴシック"/>
      <family val="3"/>
      <charset val="128"/>
    </font>
    <font>
      <u/>
      <sz val="11"/>
      <name val="游ゴシック"/>
      <family val="3"/>
      <charset val="128"/>
    </font>
    <font>
      <b/>
      <sz val="10"/>
      <name val="游ゴシック"/>
      <family val="3"/>
      <charset val="128"/>
    </font>
    <font>
      <sz val="11"/>
      <color rgb="FF000000"/>
      <name val="游ゴシック"/>
      <family val="3"/>
      <charset val="128"/>
    </font>
    <font>
      <sz val="16"/>
      <color rgb="FF000000"/>
      <name val="游ゴシック"/>
      <family val="3"/>
      <charset val="128"/>
    </font>
    <font>
      <sz val="20"/>
      <color rgb="FF000000"/>
      <name val="游ゴシック"/>
      <family val="3"/>
      <charset val="128"/>
    </font>
    <font>
      <sz val="10"/>
      <color rgb="FF000000"/>
      <name val="游ゴシック"/>
      <family val="3"/>
      <charset val="128"/>
    </font>
    <font>
      <sz val="14"/>
      <color rgb="FF000000"/>
      <name val="游ゴシック"/>
      <family val="3"/>
      <charset val="128"/>
    </font>
    <font>
      <sz val="12"/>
      <color rgb="FF000000"/>
      <name val="游ゴシック"/>
      <family val="3"/>
      <charset val="128"/>
    </font>
    <font>
      <sz val="12"/>
      <name val="游ゴシック"/>
      <family val="3"/>
      <charset val="128"/>
    </font>
    <font>
      <sz val="14"/>
      <color theme="1"/>
      <name val="游ゴシック"/>
      <family val="3"/>
      <charset val="128"/>
    </font>
    <font>
      <sz val="9"/>
      <color theme="1"/>
      <name val="游ゴシック"/>
      <family val="3"/>
      <charset val="128"/>
    </font>
    <font>
      <sz val="18"/>
      <color theme="1"/>
      <name val="游ゴシック"/>
      <family val="3"/>
      <charset val="128"/>
    </font>
    <font>
      <sz val="11"/>
      <color rgb="FF000000"/>
      <name val="HGPｺﾞｼｯｸM"/>
      <family val="3"/>
      <charset val="128"/>
    </font>
    <font>
      <sz val="11"/>
      <color theme="1"/>
      <name val="HGPｺﾞｼｯｸM"/>
      <family val="3"/>
      <charset val="128"/>
    </font>
    <font>
      <sz val="20"/>
      <color rgb="FF000000"/>
      <name val="HGPｺﾞｼｯｸM"/>
      <family val="3"/>
      <charset val="128"/>
    </font>
    <font>
      <sz val="16"/>
      <name val="HGPｺﾞｼｯｸM"/>
      <family val="3"/>
      <charset val="128"/>
    </font>
    <font>
      <sz val="10"/>
      <color rgb="FF000000"/>
      <name val="HGPｺﾞｼｯｸM"/>
      <family val="3"/>
      <charset val="128"/>
    </font>
    <font>
      <sz val="16"/>
      <color rgb="FF000000"/>
      <name val="HGPｺﾞｼｯｸM"/>
      <family val="3"/>
      <charset val="128"/>
    </font>
    <font>
      <sz val="16"/>
      <color theme="1"/>
      <name val="HGPｺﾞｼｯｸM"/>
      <family val="3"/>
      <charset val="128"/>
    </font>
  </fonts>
  <fills count="23">
    <fill>
      <patternFill patternType="none"/>
    </fill>
    <fill>
      <patternFill patternType="gray125"/>
    </fill>
    <fill>
      <patternFill patternType="solid">
        <fgColor theme="0" tint="-0.14999847407452621"/>
        <bgColor indexed="64"/>
      </patternFill>
    </fill>
    <fill>
      <patternFill patternType="solid">
        <fgColor indexed="2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2" tint="-0.249977111117893"/>
        <bgColor indexed="64"/>
      </patternFill>
    </fill>
    <fill>
      <patternFill patternType="solid">
        <fgColor rgb="FF00FF99"/>
        <bgColor indexed="64"/>
      </patternFill>
    </fill>
    <fill>
      <patternFill patternType="solid">
        <fgColor rgb="FFFFFF66"/>
        <bgColor indexed="64"/>
      </patternFill>
    </fill>
    <fill>
      <patternFill patternType="solid">
        <fgColor rgb="FFFF7C80"/>
        <bgColor indexed="64"/>
      </patternFill>
    </fill>
    <fill>
      <patternFill patternType="solid">
        <fgColor rgb="FF66FF66"/>
        <bgColor indexed="64"/>
      </patternFill>
    </fill>
    <fill>
      <patternFill patternType="solid">
        <fgColor rgb="FFFFFF00"/>
        <bgColor indexed="64"/>
      </patternFill>
    </fill>
    <fill>
      <patternFill patternType="solid">
        <fgColor rgb="FF9966FF"/>
        <bgColor indexed="64"/>
      </patternFill>
    </fill>
    <fill>
      <patternFill patternType="solid">
        <fgColor rgb="FF996633"/>
        <bgColor indexed="64"/>
      </patternFill>
    </fill>
    <fill>
      <patternFill patternType="solid">
        <fgColor theme="6" tint="0.59999389629810485"/>
        <bgColor indexed="64"/>
      </patternFill>
    </fill>
    <fill>
      <patternFill patternType="solid">
        <fgColor rgb="FF99CCFF"/>
        <bgColor indexed="64"/>
      </patternFill>
    </fill>
    <fill>
      <patternFill patternType="solid">
        <fgColor theme="0"/>
        <bgColor indexed="64"/>
      </patternFill>
    </fill>
    <fill>
      <patternFill patternType="solid">
        <fgColor theme="2" tint="-9.9978637043366805E-2"/>
        <bgColor indexed="64"/>
      </patternFill>
    </fill>
    <fill>
      <patternFill patternType="solid">
        <fgColor theme="8" tint="-0.249977111117893"/>
        <bgColor indexed="64"/>
      </patternFill>
    </fill>
    <fill>
      <patternFill patternType="solid">
        <fgColor theme="6" tint="-0.249977111117893"/>
        <bgColor indexed="64"/>
      </patternFill>
    </fill>
  </fills>
  <borders count="3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s>
  <cellStyleXfs count="4">
    <xf numFmtId="0" fontId="0" fillId="0" borderId="0">
      <alignment vertical="center"/>
    </xf>
    <xf numFmtId="0" fontId="2" fillId="0" borderId="0">
      <alignment vertical="center"/>
    </xf>
    <xf numFmtId="0" fontId="4" fillId="0" borderId="0">
      <alignment vertical="center"/>
    </xf>
    <xf numFmtId="0" fontId="5" fillId="0" borderId="0">
      <alignment vertical="center"/>
    </xf>
  </cellStyleXfs>
  <cellXfs count="183">
    <xf numFmtId="0" fontId="0" fillId="0" borderId="0" xfId="0">
      <alignment vertical="center"/>
    </xf>
    <xf numFmtId="0" fontId="6" fillId="0" borderId="0" xfId="0" applyFont="1">
      <alignment vertical="center"/>
    </xf>
    <xf numFmtId="0" fontId="6" fillId="0" borderId="0" xfId="0" applyFont="1" applyAlignment="1">
      <alignment vertical="center" wrapText="1"/>
    </xf>
    <xf numFmtId="0" fontId="6" fillId="0" borderId="2" xfId="0" applyFont="1" applyBorder="1" applyAlignment="1">
      <alignment horizontal="center" vertical="center"/>
    </xf>
    <xf numFmtId="0" fontId="6" fillId="2" borderId="0" xfId="0" applyFont="1" applyFill="1">
      <alignment vertical="center"/>
    </xf>
    <xf numFmtId="0" fontId="6" fillId="2" borderId="0" xfId="0" applyFont="1" applyFill="1" applyAlignment="1">
      <alignment horizontal="center" vertical="center"/>
    </xf>
    <xf numFmtId="0" fontId="6" fillId="0" borderId="0" xfId="0" applyFont="1" applyAlignment="1">
      <alignment horizontal="center" vertical="center"/>
    </xf>
    <xf numFmtId="0" fontId="8" fillId="0" borderId="0" xfId="0" applyFont="1" applyAlignment="1">
      <alignment vertical="center" wrapText="1"/>
    </xf>
    <xf numFmtId="0" fontId="6" fillId="0" borderId="0" xfId="0" applyFont="1" applyAlignment="1">
      <alignment horizontal="left" vertical="center" wrapText="1"/>
    </xf>
    <xf numFmtId="0" fontId="8" fillId="0" borderId="0" xfId="0" applyFont="1">
      <alignment vertical="center"/>
    </xf>
    <xf numFmtId="0" fontId="10" fillId="0" borderId="0" xfId="0" applyFont="1">
      <alignment vertical="center"/>
    </xf>
    <xf numFmtId="0" fontId="9" fillId="0" borderId="0" xfId="0" applyFont="1">
      <alignment vertical="center"/>
    </xf>
    <xf numFmtId="0" fontId="9" fillId="0" borderId="0" xfId="0" applyFont="1" applyAlignment="1">
      <alignment vertical="center" wrapText="1"/>
    </xf>
    <xf numFmtId="0" fontId="9" fillId="0" borderId="0" xfId="0" applyFont="1" applyAlignment="1">
      <alignment horizontal="center" vertical="center"/>
    </xf>
    <xf numFmtId="0" fontId="6" fillId="0" borderId="0" xfId="0" applyFont="1" applyAlignment="1">
      <alignment vertical="center" shrinkToFit="1"/>
    </xf>
    <xf numFmtId="0" fontId="10" fillId="0" borderId="0" xfId="0" applyFont="1" applyAlignment="1">
      <alignment vertical="center" wrapText="1"/>
    </xf>
    <xf numFmtId="0" fontId="10" fillId="0" borderId="0" xfId="0" applyFont="1" applyAlignment="1">
      <alignment horizontal="center" vertical="center"/>
    </xf>
    <xf numFmtId="0" fontId="11" fillId="0" borderId="0" xfId="0" applyFont="1">
      <alignment vertical="center"/>
    </xf>
    <xf numFmtId="0" fontId="10" fillId="0" borderId="0" xfId="0" applyFont="1" applyAlignment="1">
      <alignment horizontal="left" vertical="center"/>
    </xf>
    <xf numFmtId="0" fontId="6" fillId="0" borderId="0" xfId="0" applyFont="1" applyAlignment="1">
      <alignment horizontal="left" vertical="center"/>
    </xf>
    <xf numFmtId="0" fontId="8" fillId="0" borderId="0" xfId="0" applyFont="1" applyAlignment="1">
      <alignment horizontal="center" vertical="center"/>
    </xf>
    <xf numFmtId="0" fontId="6" fillId="0" borderId="0" xfId="0" applyFont="1" applyAlignment="1">
      <alignment horizontal="right" vertical="center"/>
    </xf>
    <xf numFmtId="0" fontId="6" fillId="19" borderId="0" xfId="0" applyFont="1" applyFill="1">
      <alignment vertical="center"/>
    </xf>
    <xf numFmtId="0" fontId="12" fillId="0" borderId="0" xfId="0" applyFont="1" applyAlignment="1">
      <alignment horizontal="left" vertical="center"/>
    </xf>
    <xf numFmtId="0" fontId="8" fillId="0" borderId="0" xfId="0" applyFont="1" applyAlignment="1">
      <alignment horizontal="left" vertical="center"/>
    </xf>
    <xf numFmtId="0" fontId="12" fillId="0" borderId="0" xfId="0" applyFont="1">
      <alignment vertical="center"/>
    </xf>
    <xf numFmtId="0" fontId="12" fillId="0" borderId="0" xfId="0" applyFont="1" applyAlignment="1">
      <alignment horizontal="left" vertical="center" wrapText="1"/>
    </xf>
    <xf numFmtId="0" fontId="14" fillId="0" borderId="0" xfId="0" applyFont="1">
      <alignment vertical="center"/>
    </xf>
    <xf numFmtId="0" fontId="12" fillId="0" borderId="0" xfId="0" applyFont="1" applyAlignment="1">
      <alignment horizontal="center" vertical="center"/>
    </xf>
    <xf numFmtId="0" fontId="14" fillId="0" borderId="0" xfId="0" applyFont="1" applyAlignment="1">
      <alignment horizontal="center" vertical="center"/>
    </xf>
    <xf numFmtId="0" fontId="14" fillId="0" borderId="2" xfId="0" applyFont="1" applyBorder="1">
      <alignment vertical="center"/>
    </xf>
    <xf numFmtId="0" fontId="12" fillId="0" borderId="2" xfId="0" applyFont="1" applyBorder="1" applyAlignment="1">
      <alignment horizontal="center" vertical="center"/>
    </xf>
    <xf numFmtId="0" fontId="7" fillId="0" borderId="0" xfId="0" applyFont="1" applyAlignment="1">
      <alignment horizontal="center" vertical="center"/>
    </xf>
    <xf numFmtId="0" fontId="6" fillId="4" borderId="0" xfId="0" applyFont="1" applyFill="1" applyAlignment="1">
      <alignment horizontal="center" vertical="center"/>
    </xf>
    <xf numFmtId="0" fontId="7" fillId="19" borderId="0" xfId="0" applyFont="1" applyFill="1" applyAlignment="1">
      <alignment horizontal="center" vertical="center"/>
    </xf>
    <xf numFmtId="0" fontId="6" fillId="5" borderId="0" xfId="0" applyFont="1" applyFill="1" applyAlignment="1">
      <alignment horizontal="center" vertical="center"/>
    </xf>
    <xf numFmtId="0" fontId="6" fillId="6" borderId="0" xfId="0" applyFont="1" applyFill="1" applyAlignment="1">
      <alignment horizontal="center" vertical="center"/>
    </xf>
    <xf numFmtId="0" fontId="6" fillId="7" borderId="0" xfId="0" applyFont="1" applyFill="1" applyAlignment="1">
      <alignment horizontal="center" vertical="center"/>
    </xf>
    <xf numFmtId="0" fontId="6" fillId="10" borderId="0" xfId="0" applyFont="1" applyFill="1" applyAlignment="1">
      <alignment horizontal="center" vertical="center"/>
    </xf>
    <xf numFmtId="0" fontId="6" fillId="9" borderId="0" xfId="0" applyFont="1" applyFill="1" applyAlignment="1">
      <alignment horizontal="center" vertical="center"/>
    </xf>
    <xf numFmtId="0" fontId="6" fillId="11" borderId="0" xfId="0" applyFont="1" applyFill="1" applyAlignment="1">
      <alignment horizontal="center" vertical="center"/>
    </xf>
    <xf numFmtId="0" fontId="6" fillId="12" borderId="0" xfId="0" applyFont="1" applyFill="1" applyAlignment="1">
      <alignment horizontal="center" vertical="center"/>
    </xf>
    <xf numFmtId="0" fontId="6" fillId="13" borderId="0" xfId="0" applyFont="1" applyFill="1" applyAlignment="1">
      <alignment horizontal="center" vertical="center"/>
    </xf>
    <xf numFmtId="0" fontId="6" fillId="15" borderId="0" xfId="0" applyFont="1" applyFill="1" applyAlignment="1">
      <alignment horizontal="center" vertical="center"/>
    </xf>
    <xf numFmtId="0" fontId="6" fillId="16" borderId="0" xfId="0" applyFont="1" applyFill="1" applyAlignment="1">
      <alignment horizontal="center" vertical="center"/>
    </xf>
    <xf numFmtId="0" fontId="12" fillId="16" borderId="0" xfId="0" applyFont="1" applyFill="1" applyAlignment="1">
      <alignment horizontal="center" vertical="center"/>
    </xf>
    <xf numFmtId="0" fontId="6" fillId="17" borderId="0" xfId="0" applyFont="1" applyFill="1" applyAlignment="1">
      <alignment horizontal="center" vertical="center"/>
    </xf>
    <xf numFmtId="0" fontId="6" fillId="18" borderId="0" xfId="0" applyFont="1" applyFill="1" applyAlignment="1">
      <alignment horizontal="center" vertical="center"/>
    </xf>
    <xf numFmtId="0" fontId="6" fillId="8" borderId="0" xfId="0" applyFont="1" applyFill="1" applyAlignment="1">
      <alignment horizontal="center" vertical="center" shrinkToFit="1"/>
    </xf>
    <xf numFmtId="0" fontId="6" fillId="20" borderId="0" xfId="0" applyFont="1" applyFill="1" applyAlignment="1">
      <alignment horizontal="center" vertical="center"/>
    </xf>
    <xf numFmtId="0" fontId="8" fillId="0" borderId="0" xfId="0" applyFont="1" applyAlignment="1">
      <alignment horizontal="left" vertical="center" wrapText="1"/>
    </xf>
    <xf numFmtId="0" fontId="16" fillId="2" borderId="0" xfId="0" applyFont="1" applyFill="1" applyAlignment="1">
      <alignment horizontal="center" vertical="center"/>
    </xf>
    <xf numFmtId="0" fontId="16" fillId="2" borderId="0" xfId="0" applyFont="1" applyFill="1">
      <alignment vertical="center"/>
    </xf>
    <xf numFmtId="0" fontId="6" fillId="21" borderId="0" xfId="0" applyFont="1" applyFill="1" applyAlignment="1">
      <alignment horizontal="center" vertical="center"/>
    </xf>
    <xf numFmtId="0" fontId="8" fillId="22" borderId="0" xfId="0" applyFont="1" applyFill="1" applyAlignment="1">
      <alignment horizontal="center" vertical="center"/>
    </xf>
    <xf numFmtId="0" fontId="17" fillId="0" borderId="0" xfId="2" applyFont="1" applyAlignment="1">
      <alignment vertical="center" wrapText="1"/>
    </xf>
    <xf numFmtId="0" fontId="18" fillId="0" borderId="0" xfId="1" applyFont="1">
      <alignment vertical="center"/>
    </xf>
    <xf numFmtId="0" fontId="12" fillId="0" borderId="0" xfId="2" applyFont="1" applyAlignment="1">
      <alignment vertical="center" wrapText="1"/>
    </xf>
    <xf numFmtId="0" fontId="18" fillId="0" borderId="10" xfId="1" applyFont="1" applyBorder="1" applyAlignment="1">
      <alignment horizontal="center" vertical="center"/>
    </xf>
    <xf numFmtId="0" fontId="18" fillId="0" borderId="12" xfId="1" applyFont="1" applyBorder="1">
      <alignment vertical="center"/>
    </xf>
    <xf numFmtId="0" fontId="18" fillId="0" borderId="14" xfId="1" applyFont="1" applyBorder="1">
      <alignment vertical="center"/>
    </xf>
    <xf numFmtId="0" fontId="18" fillId="0" borderId="17" xfId="1" applyFont="1" applyBorder="1">
      <alignment vertical="center"/>
    </xf>
    <xf numFmtId="0" fontId="18" fillId="0" borderId="24" xfId="1" applyFont="1" applyBorder="1">
      <alignment vertical="center"/>
    </xf>
    <xf numFmtId="0" fontId="18" fillId="0" borderId="27" xfId="1" applyFont="1" applyBorder="1">
      <alignment vertical="center"/>
    </xf>
    <xf numFmtId="0" fontId="18" fillId="0" borderId="28" xfId="1" applyFont="1" applyBorder="1">
      <alignment vertical="center"/>
    </xf>
    <xf numFmtId="0" fontId="12" fillId="0" borderId="2" xfId="3" applyFont="1" applyBorder="1" applyAlignment="1">
      <alignment horizontal="center" vertical="center"/>
    </xf>
    <xf numFmtId="0" fontId="12" fillId="2" borderId="2" xfId="3" applyFont="1" applyFill="1" applyBorder="1">
      <alignment vertical="center"/>
    </xf>
    <xf numFmtId="0" fontId="12" fillId="0" borderId="3" xfId="3" applyFont="1" applyBorder="1" applyAlignment="1">
      <alignment horizontal="left" vertical="center" wrapText="1"/>
    </xf>
    <xf numFmtId="0" fontId="12" fillId="0" borderId="5" xfId="3" applyFont="1" applyBorder="1" applyAlignment="1">
      <alignment horizontal="center" vertical="center" wrapText="1"/>
    </xf>
    <xf numFmtId="0" fontId="18" fillId="0" borderId="2" xfId="3" applyFont="1" applyBorder="1" applyAlignment="1">
      <alignment horizontal="left" vertical="center" wrapText="1"/>
    </xf>
    <xf numFmtId="0" fontId="12" fillId="0" borderId="2" xfId="3" applyFont="1" applyBorder="1">
      <alignment vertical="center"/>
    </xf>
    <xf numFmtId="0" fontId="12" fillId="0" borderId="3" xfId="3" applyFont="1" applyBorder="1" applyAlignment="1">
      <alignment vertical="center" wrapText="1"/>
    </xf>
    <xf numFmtId="0" fontId="18" fillId="0" borderId="2" xfId="3" applyFont="1" applyBorder="1" applyAlignment="1">
      <alignment vertical="center" wrapText="1"/>
    </xf>
    <xf numFmtId="0" fontId="12" fillId="2" borderId="2" xfId="3" applyFont="1" applyFill="1" applyBorder="1" applyAlignment="1">
      <alignment horizontal="center" vertical="center"/>
    </xf>
    <xf numFmtId="177" fontId="12" fillId="2" borderId="2" xfId="3" applyNumberFormat="1" applyFont="1" applyFill="1" applyBorder="1">
      <alignment vertical="center"/>
    </xf>
    <xf numFmtId="0" fontId="18" fillId="0" borderId="2" xfId="3" applyFont="1" applyBorder="1" applyAlignment="1">
      <alignment vertical="center" shrinkToFit="1"/>
    </xf>
    <xf numFmtId="0" fontId="18" fillId="0" borderId="0" xfId="1" applyFont="1" applyAlignment="1">
      <alignment horizontal="left" vertical="center" wrapText="1" indent="1"/>
    </xf>
    <xf numFmtId="0" fontId="12" fillId="0" borderId="0" xfId="2" applyFont="1" applyAlignment="1">
      <alignment horizontal="center" vertical="center"/>
    </xf>
    <xf numFmtId="0" fontId="18" fillId="0" borderId="13" xfId="1" applyFont="1" applyBorder="1" applyAlignment="1">
      <alignment horizontal="center" vertical="center"/>
    </xf>
    <xf numFmtId="0" fontId="18" fillId="0" borderId="15" xfId="1" applyFont="1" applyBorder="1" applyAlignment="1">
      <alignment horizontal="center" vertical="center"/>
    </xf>
    <xf numFmtId="0" fontId="21" fillId="0" borderId="0" xfId="1" applyFont="1">
      <alignment vertical="center"/>
    </xf>
    <xf numFmtId="0" fontId="22" fillId="0" borderId="0" xfId="1" applyFont="1">
      <alignment vertical="center"/>
    </xf>
    <xf numFmtId="0" fontId="21" fillId="0" borderId="6" xfId="1" applyFont="1" applyBorder="1">
      <alignment vertical="center"/>
    </xf>
    <xf numFmtId="0" fontId="24" fillId="0" borderId="0" xfId="1" applyFont="1">
      <alignment vertical="center"/>
    </xf>
    <xf numFmtId="0" fontId="26" fillId="0" borderId="6" xfId="1" applyFont="1" applyBorder="1" applyAlignment="1"/>
    <xf numFmtId="0" fontId="26" fillId="0" borderId="4" xfId="1" applyFont="1" applyBorder="1" applyAlignment="1"/>
    <xf numFmtId="0" fontId="21" fillId="0" borderId="4" xfId="1" applyFont="1" applyBorder="1">
      <alignment vertical="center"/>
    </xf>
    <xf numFmtId="0" fontId="26" fillId="0" borderId="0" xfId="1" applyFont="1" applyAlignment="1"/>
    <xf numFmtId="0" fontId="25" fillId="0" borderId="0" xfId="1" applyFont="1">
      <alignment vertical="center"/>
    </xf>
    <xf numFmtId="0" fontId="25" fillId="0" borderId="6" xfId="1" applyFont="1" applyBorder="1">
      <alignment vertical="center"/>
    </xf>
    <xf numFmtId="0" fontId="25" fillId="0" borderId="4" xfId="1" applyFont="1" applyBorder="1">
      <alignment vertical="center"/>
    </xf>
    <xf numFmtId="0" fontId="10" fillId="0" borderId="6" xfId="0" applyFont="1" applyBorder="1">
      <alignment vertical="center"/>
    </xf>
    <xf numFmtId="0" fontId="10" fillId="0" borderId="4" xfId="0" applyFont="1" applyBorder="1">
      <alignment vertical="center"/>
    </xf>
    <xf numFmtId="0" fontId="17" fillId="0" borderId="2" xfId="1" applyFont="1" applyBorder="1" applyAlignment="1">
      <alignment horizontal="center" vertical="center"/>
    </xf>
    <xf numFmtId="0" fontId="14" fillId="0" borderId="2" xfId="0" applyFont="1" applyBorder="1" applyAlignment="1">
      <alignment horizontal="right" vertical="center"/>
    </xf>
    <xf numFmtId="0" fontId="14" fillId="3" borderId="2" xfId="0" applyFont="1" applyFill="1" applyBorder="1">
      <alignment vertical="center"/>
    </xf>
    <xf numFmtId="0" fontId="14" fillId="3" borderId="2" xfId="0" applyFont="1" applyFill="1" applyBorder="1" applyAlignment="1">
      <alignment horizontal="right" vertical="center"/>
    </xf>
    <xf numFmtId="0" fontId="12" fillId="3" borderId="2" xfId="0" applyFont="1" applyFill="1" applyBorder="1" applyAlignment="1">
      <alignment horizontal="center" vertical="center"/>
    </xf>
    <xf numFmtId="0" fontId="14" fillId="3" borderId="2" xfId="0" applyFont="1" applyFill="1" applyBorder="1" applyAlignment="1">
      <alignment horizontal="center" vertical="center"/>
    </xf>
    <xf numFmtId="0" fontId="14" fillId="19" borderId="2" xfId="0" applyFont="1" applyFill="1" applyBorder="1">
      <alignment vertical="center"/>
    </xf>
    <xf numFmtId="0" fontId="14" fillId="14" borderId="2" xfId="0" applyFont="1" applyFill="1" applyBorder="1">
      <alignment vertical="center"/>
    </xf>
    <xf numFmtId="0" fontId="15" fillId="14" borderId="2" xfId="1" applyFont="1" applyFill="1" applyBorder="1">
      <alignment vertical="center"/>
    </xf>
    <xf numFmtId="0" fontId="12" fillId="14" borderId="2" xfId="0" applyFont="1" applyFill="1" applyBorder="1" applyAlignment="1">
      <alignment horizontal="center" vertical="center"/>
    </xf>
    <xf numFmtId="0" fontId="15" fillId="14" borderId="2" xfId="1" applyFont="1" applyFill="1" applyBorder="1" applyAlignment="1">
      <alignment vertical="center" wrapText="1"/>
    </xf>
    <xf numFmtId="0" fontId="10" fillId="0" borderId="2" xfId="0" applyFont="1" applyBorder="1" applyAlignment="1">
      <alignment horizontal="center" vertical="center"/>
    </xf>
    <xf numFmtId="0" fontId="28" fillId="0" borderId="0" xfId="0" applyFont="1">
      <alignment vertical="center"/>
    </xf>
    <xf numFmtId="176" fontId="10" fillId="0" borderId="2" xfId="0" applyNumberFormat="1" applyFont="1" applyBorder="1" applyAlignment="1">
      <alignment horizontal="center" vertical="center"/>
    </xf>
    <xf numFmtId="49" fontId="10" fillId="0" borderId="2" xfId="0" applyNumberFormat="1" applyFont="1" applyBorder="1" applyAlignment="1">
      <alignment horizontal="center" vertical="center"/>
    </xf>
    <xf numFmtId="0" fontId="10" fillId="0" borderId="9" xfId="0" applyFont="1" applyBorder="1" applyAlignment="1">
      <alignment horizontal="center" vertical="center"/>
    </xf>
    <xf numFmtId="0" fontId="29" fillId="0" borderId="2" xfId="0" applyFont="1" applyBorder="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0" xfId="0" applyFont="1" applyAlignment="1">
      <alignment vertical="center" wrapText="1"/>
    </xf>
    <xf numFmtId="0" fontId="10" fillId="0" borderId="0" xfId="0" applyFont="1">
      <alignment vertical="center"/>
    </xf>
    <xf numFmtId="0" fontId="6" fillId="0" borderId="0" xfId="0" applyFont="1" applyAlignment="1">
      <alignment horizontal="center" vertical="center"/>
    </xf>
    <xf numFmtId="0" fontId="10" fillId="0" borderId="0" xfId="0" applyFont="1">
      <alignment vertical="center"/>
    </xf>
    <xf numFmtId="0" fontId="12" fillId="0" borderId="0" xfId="0" applyFont="1" applyAlignment="1">
      <alignment vertical="center" wrapText="1"/>
    </xf>
    <xf numFmtId="0" fontId="6" fillId="0" borderId="0" xfId="0" applyFont="1" applyAlignment="1">
      <alignment horizontal="left" vertical="center" wrapText="1"/>
    </xf>
    <xf numFmtId="0" fontId="6" fillId="0" borderId="2" xfId="0" applyFont="1" applyBorder="1" applyAlignment="1">
      <alignment horizontal="center" vertical="center"/>
    </xf>
    <xf numFmtId="0" fontId="12" fillId="0" borderId="0" xfId="0" applyFont="1" applyAlignment="1">
      <alignment horizontal="left" vertical="center" wrapText="1"/>
    </xf>
    <xf numFmtId="0" fontId="6" fillId="0" borderId="0" xfId="0" applyFont="1" applyAlignment="1">
      <alignment horizontal="left" vertical="center"/>
    </xf>
    <xf numFmtId="0" fontId="8" fillId="0" borderId="0" xfId="0" applyFont="1" applyAlignment="1">
      <alignment horizontal="left" vertical="center" wrapText="1"/>
    </xf>
    <xf numFmtId="0" fontId="6" fillId="0" borderId="0" xfId="0" applyFont="1" applyAlignment="1">
      <alignment vertical="center" wrapText="1"/>
    </xf>
    <xf numFmtId="0" fontId="10" fillId="0" borderId="0" xfId="0" applyFont="1">
      <alignment vertical="center"/>
    </xf>
    <xf numFmtId="0" fontId="6" fillId="0" borderId="0" xfId="0" applyFont="1" applyAlignment="1">
      <alignment horizontal="left" vertical="top" wrapText="1"/>
    </xf>
    <xf numFmtId="0" fontId="6" fillId="2" borderId="0" xfId="0" applyFont="1" applyFill="1" applyAlignment="1">
      <alignment horizontal="center" vertical="center"/>
    </xf>
    <xf numFmtId="0" fontId="6" fillId="0" borderId="0" xfId="0" applyFont="1" applyAlignment="1">
      <alignment horizontal="center" vertical="center"/>
    </xf>
    <xf numFmtId="0" fontId="9" fillId="0" borderId="7" xfId="0" applyFont="1" applyBorder="1" applyAlignment="1">
      <alignment horizontal="center" vertical="center" wrapText="1"/>
    </xf>
    <xf numFmtId="0" fontId="6" fillId="0" borderId="8" xfId="0" applyFont="1" applyBorder="1" applyAlignment="1">
      <alignment horizontal="left" vertical="center" wrapText="1"/>
    </xf>
    <xf numFmtId="0" fontId="16" fillId="2" borderId="0" xfId="0" applyFont="1" applyFill="1" applyAlignment="1">
      <alignment horizontal="left" vertical="center"/>
    </xf>
    <xf numFmtId="0" fontId="30" fillId="0" borderId="0" xfId="0" applyFont="1" applyAlignment="1">
      <alignment horizontal="center" vertical="center"/>
    </xf>
    <xf numFmtId="0" fontId="18" fillId="0" borderId="29" xfId="1" applyFont="1" applyBorder="1" applyAlignment="1">
      <alignment horizontal="center" vertical="center" textRotation="255"/>
    </xf>
    <xf numFmtId="0" fontId="18" fillId="0" borderId="30" xfId="1" applyFont="1" applyBorder="1" applyAlignment="1">
      <alignment horizontal="center" vertical="center" textRotation="255"/>
    </xf>
    <xf numFmtId="0" fontId="18" fillId="0" borderId="23" xfId="1" applyFont="1" applyBorder="1" applyAlignment="1">
      <alignment horizontal="center" vertical="center" textRotation="255"/>
    </xf>
    <xf numFmtId="0" fontId="18" fillId="0" borderId="8" xfId="1" applyFont="1" applyBorder="1" applyAlignment="1">
      <alignment horizontal="center" vertical="center" textRotation="255"/>
    </xf>
    <xf numFmtId="0" fontId="18" fillId="0" borderId="25" xfId="1" applyFont="1" applyBorder="1" applyAlignment="1">
      <alignment horizontal="center" vertical="center" textRotation="255"/>
    </xf>
    <xf numFmtId="0" fontId="18" fillId="0" borderId="26" xfId="1" applyFont="1" applyBorder="1" applyAlignment="1">
      <alignment horizontal="center" vertical="center" textRotation="255"/>
    </xf>
    <xf numFmtId="0" fontId="12" fillId="0" borderId="0" xfId="2" applyFont="1" applyAlignment="1">
      <alignment horizontal="left" vertical="center"/>
    </xf>
    <xf numFmtId="0" fontId="12" fillId="0" borderId="11" xfId="1" applyFont="1" applyBorder="1" applyAlignment="1">
      <alignment horizontal="center" vertical="center" textRotation="255"/>
    </xf>
    <xf numFmtId="0" fontId="12" fillId="0" borderId="2" xfId="1" applyFont="1" applyBorder="1" applyAlignment="1">
      <alignment horizontal="center" vertical="center" textRotation="255"/>
    </xf>
    <xf numFmtId="0" fontId="12" fillId="0" borderId="16" xfId="1" applyFont="1" applyBorder="1" applyAlignment="1">
      <alignment horizontal="center" vertical="center" textRotation="255"/>
    </xf>
    <xf numFmtId="0" fontId="18" fillId="0" borderId="11" xfId="1" applyFont="1" applyBorder="1" applyAlignment="1">
      <alignment horizontal="left" vertical="center" wrapText="1" indent="1"/>
    </xf>
    <xf numFmtId="0" fontId="18" fillId="0" borderId="2" xfId="1" applyFont="1" applyBorder="1" applyAlignment="1">
      <alignment horizontal="left" vertical="center" wrapText="1" indent="1"/>
    </xf>
    <xf numFmtId="0" fontId="18" fillId="0" borderId="2" xfId="1" applyFont="1" applyBorder="1" applyAlignment="1">
      <alignment horizontal="left" vertical="center" indent="1" shrinkToFit="1"/>
    </xf>
    <xf numFmtId="0" fontId="18" fillId="0" borderId="16" xfId="1" applyFont="1" applyBorder="1" applyAlignment="1">
      <alignment horizontal="left" vertical="center" wrapText="1" indent="1"/>
    </xf>
    <xf numFmtId="0" fontId="12" fillId="0" borderId="18" xfId="1" applyFont="1" applyBorder="1" applyAlignment="1">
      <alignment horizontal="center" vertical="center" textRotation="255" shrinkToFit="1"/>
    </xf>
    <xf numFmtId="0" fontId="12" fillId="0" borderId="19" xfId="1" applyFont="1" applyBorder="1" applyAlignment="1">
      <alignment horizontal="center" vertical="center" textRotation="255" shrinkToFit="1"/>
    </xf>
    <xf numFmtId="0" fontId="18" fillId="0" borderId="2" xfId="1" applyFont="1" applyBorder="1" applyAlignment="1">
      <alignment horizontal="left" vertical="center" wrapText="1"/>
    </xf>
    <xf numFmtId="0" fontId="18" fillId="0" borderId="16" xfId="1" applyFont="1" applyBorder="1" applyAlignment="1">
      <alignment horizontal="left" vertical="center" indent="1" shrinkToFit="1"/>
    </xf>
    <xf numFmtId="0" fontId="18" fillId="0" borderId="20" xfId="1" applyFont="1" applyBorder="1" applyAlignment="1">
      <alignment horizontal="center" vertical="center"/>
    </xf>
    <xf numFmtId="0" fontId="18" fillId="0" borderId="22" xfId="1" applyFont="1" applyBorder="1" applyAlignment="1">
      <alignment horizontal="center" vertical="center"/>
    </xf>
    <xf numFmtId="0" fontId="18" fillId="0" borderId="10" xfId="1" applyFont="1" applyBorder="1" applyAlignment="1">
      <alignment horizontal="center" vertical="center"/>
    </xf>
    <xf numFmtId="0" fontId="18" fillId="0" borderId="21" xfId="1" applyFont="1" applyBorder="1" applyAlignment="1">
      <alignment horizontal="center" vertical="center"/>
    </xf>
    <xf numFmtId="0" fontId="12" fillId="0" borderId="11" xfId="1" applyFont="1" applyBorder="1" applyAlignment="1">
      <alignment horizontal="center" vertical="center"/>
    </xf>
    <xf numFmtId="0" fontId="12" fillId="0" borderId="1" xfId="1" applyFont="1" applyBorder="1" applyAlignment="1">
      <alignment horizontal="center" vertical="center"/>
    </xf>
    <xf numFmtId="0" fontId="12" fillId="19" borderId="11" xfId="2" applyFont="1" applyFill="1" applyBorder="1" applyAlignment="1">
      <alignment horizontal="left" vertical="center" wrapText="1"/>
    </xf>
    <xf numFmtId="0" fontId="12" fillId="19" borderId="1" xfId="2" applyFont="1" applyFill="1" applyBorder="1" applyAlignment="1">
      <alignment horizontal="left" vertical="center" wrapText="1"/>
    </xf>
    <xf numFmtId="0" fontId="20" fillId="2" borderId="2" xfId="3" applyFont="1" applyFill="1" applyBorder="1" applyAlignment="1">
      <alignment horizontal="left" vertical="center" wrapText="1"/>
    </xf>
    <xf numFmtId="0" fontId="12" fillId="0" borderId="6" xfId="3" applyFont="1" applyBorder="1" applyAlignment="1">
      <alignment horizontal="left" vertical="center"/>
    </xf>
    <xf numFmtId="0" fontId="12" fillId="0" borderId="3" xfId="3" applyFont="1" applyBorder="1" applyAlignment="1">
      <alignment horizontal="right" vertical="center"/>
    </xf>
    <xf numFmtId="0" fontId="12" fillId="0" borderId="4" xfId="3" applyFont="1" applyBorder="1" applyAlignment="1">
      <alignment horizontal="right" vertical="center"/>
    </xf>
    <xf numFmtId="0" fontId="12" fillId="0" borderId="5" xfId="3" applyFont="1" applyBorder="1" applyAlignment="1">
      <alignment horizontal="right" vertical="center"/>
    </xf>
    <xf numFmtId="0" fontId="12" fillId="2" borderId="2" xfId="3" applyFont="1" applyFill="1" applyBorder="1" applyAlignment="1">
      <alignment horizontal="left" vertical="center" wrapText="1"/>
    </xf>
    <xf numFmtId="0" fontId="28" fillId="0" borderId="2" xfId="0" applyFont="1" applyBorder="1" applyAlignment="1">
      <alignment horizontal="left" vertical="center"/>
    </xf>
    <xf numFmtId="0" fontId="17" fillId="0" borderId="2" xfId="1" applyFont="1" applyBorder="1" applyAlignment="1">
      <alignment horizontal="left" vertical="center"/>
    </xf>
    <xf numFmtId="0" fontId="27" fillId="0" borderId="2" xfId="1" applyFont="1" applyBorder="1" applyAlignment="1">
      <alignment horizontal="left" vertical="center"/>
    </xf>
    <xf numFmtId="0" fontId="25" fillId="0" borderId="0" xfId="1" applyFont="1" applyAlignment="1">
      <alignment horizontal="left" vertical="center"/>
    </xf>
    <xf numFmtId="0" fontId="22" fillId="0" borderId="0" xfId="1" applyFont="1" applyAlignment="1">
      <alignment horizontal="center" vertical="center"/>
    </xf>
    <xf numFmtId="0" fontId="23" fillId="0" borderId="0" xfId="1" applyFont="1" applyAlignment="1">
      <alignment horizontal="center" vertical="center"/>
    </xf>
    <xf numFmtId="0" fontId="22" fillId="0" borderId="0" xfId="1" applyFont="1" applyAlignment="1">
      <alignment horizontal="left" vertical="center"/>
    </xf>
    <xf numFmtId="0" fontId="17" fillId="0" borderId="2" xfId="1" applyFont="1" applyBorder="1" applyAlignment="1">
      <alignment horizontal="center" vertical="center"/>
    </xf>
    <xf numFmtId="0" fontId="28" fillId="0" borderId="2" xfId="0" applyFont="1" applyBorder="1" applyAlignment="1">
      <alignment horizontal="center" vertical="center"/>
    </xf>
    <xf numFmtId="0" fontId="31" fillId="0" borderId="0" xfId="1" applyFont="1">
      <alignment vertical="center"/>
    </xf>
    <xf numFmtId="0" fontId="31" fillId="0" borderId="0" xfId="1" applyFont="1" applyAlignment="1">
      <alignment horizontal="center" vertical="center"/>
    </xf>
    <xf numFmtId="0" fontId="32" fillId="0" borderId="0" xfId="0" applyFont="1">
      <alignment vertical="center"/>
    </xf>
    <xf numFmtId="0" fontId="33" fillId="0" borderId="0" xfId="1" applyFont="1" applyAlignment="1">
      <alignment horizontal="center" vertical="center"/>
    </xf>
    <xf numFmtId="0" fontId="34" fillId="0" borderId="0" xfId="1" applyFont="1" applyAlignment="1">
      <alignment horizontal="right" vertical="center"/>
    </xf>
    <xf numFmtId="0" fontId="34" fillId="0" borderId="0" xfId="1" applyFont="1">
      <alignment vertical="center"/>
    </xf>
    <xf numFmtId="0" fontId="35" fillId="0" borderId="0" xfId="1" applyFont="1">
      <alignment vertical="center"/>
    </xf>
    <xf numFmtId="0" fontId="34" fillId="0" borderId="0" xfId="1" applyFont="1" applyAlignment="1">
      <alignment vertical="center"/>
    </xf>
    <xf numFmtId="0" fontId="36" fillId="0" borderId="0" xfId="1" applyFont="1">
      <alignment vertical="center"/>
    </xf>
    <xf numFmtId="0" fontId="37" fillId="0" borderId="0" xfId="0" applyFont="1">
      <alignment vertical="center"/>
    </xf>
    <xf numFmtId="0" fontId="31" fillId="0" borderId="0" xfId="1" applyFont="1" applyAlignment="1">
      <alignment horizontal="right" vertical="center"/>
    </xf>
  </cellXfs>
  <cellStyles count="4">
    <cellStyle name="標準" xfId="0" builtinId="0"/>
    <cellStyle name="標準 2" xfId="1"/>
    <cellStyle name="標準 2 2" xfId="2"/>
    <cellStyle name="標準 3" xfId="3"/>
  </cellStyles>
  <dxfs count="0"/>
  <tableStyles count="0" defaultTableStyle="TableStyleMedium9" defaultPivotStyle="PivotStyleLight16"/>
  <colors>
    <mruColors>
      <color rgb="FFFF9900"/>
      <color rgb="FFFF6699"/>
      <color rgb="FFFF0066"/>
      <color rgb="FF990000"/>
      <color rgb="FF339966"/>
      <color rgb="FF66FF66"/>
      <color rgb="FF99CCFF"/>
      <color rgb="FFFFCC00"/>
      <color rgb="FFC3BA09"/>
      <color rgb="FF0461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2133600</xdr:colOff>
      <xdr:row>46</xdr:row>
      <xdr:rowOff>333375</xdr:rowOff>
    </xdr:from>
    <xdr:to>
      <xdr:col>4</xdr:col>
      <xdr:colOff>2247900</xdr:colOff>
      <xdr:row>46</xdr:row>
      <xdr:rowOff>333375</xdr:rowOff>
    </xdr:to>
    <xdr:cxnSp macro="">
      <xdr:nvCxnSpPr>
        <xdr:cNvPr id="17" name="直線コネクタ 16">
          <a:extLst>
            <a:ext uri="{FF2B5EF4-FFF2-40B4-BE49-F238E27FC236}">
              <a16:creationId xmlns:a16="http://schemas.microsoft.com/office/drawing/2014/main" id="{D376068A-8860-46F1-AF94-BD6220655D1C}"/>
            </a:ext>
          </a:extLst>
        </xdr:cNvPr>
        <xdr:cNvCxnSpPr/>
      </xdr:nvCxnSpPr>
      <xdr:spPr>
        <a:xfrm>
          <a:off x="3743325" y="14982825"/>
          <a:ext cx="114300" cy="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4</xdr:col>
      <xdr:colOff>2924175</xdr:colOff>
      <xdr:row>331</xdr:row>
      <xdr:rowOff>142875</xdr:rowOff>
    </xdr:from>
    <xdr:to>
      <xdr:col>4</xdr:col>
      <xdr:colOff>3228975</xdr:colOff>
      <xdr:row>331</xdr:row>
      <xdr:rowOff>142875</xdr:rowOff>
    </xdr:to>
    <xdr:cxnSp macro="">
      <xdr:nvCxnSpPr>
        <xdr:cNvPr id="14" name="直線コネクタ 13">
          <a:extLst>
            <a:ext uri="{FF2B5EF4-FFF2-40B4-BE49-F238E27FC236}">
              <a16:creationId xmlns:a16="http://schemas.microsoft.com/office/drawing/2014/main" id="{2DDA889C-E14D-4EC7-B18E-15B6126C1AF3}"/>
            </a:ext>
          </a:extLst>
        </xdr:cNvPr>
        <xdr:cNvCxnSpPr/>
      </xdr:nvCxnSpPr>
      <xdr:spPr>
        <a:xfrm>
          <a:off x="4533900" y="114633375"/>
          <a:ext cx="304800" cy="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aka-&#24863;&#26579;&#23550;&#31574;&#23460;463/Downloads/checklist3%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アイコン付き（第３版）"/>
      <sheetName val="ベッドサイドチェック表"/>
      <sheetName val="一般環境チェック表"/>
      <sheetName val="表紙 (報告書用)"/>
      <sheetName val="点数について"/>
    </sheetNames>
    <sheetDataSet>
      <sheetData sheetId="0"/>
      <sheetData sheetId="1"/>
      <sheetData sheetId="2"/>
      <sheetData sheetId="3"/>
      <sheetData sheetId="4"/>
      <sheetData sheetId="5">
        <row r="15">
          <cell r="B15" t="str">
            <v>Sa</v>
          </cell>
        </row>
        <row r="16">
          <cell r="B16" t="str">
            <v>a</v>
          </cell>
        </row>
        <row r="17">
          <cell r="B17" t="str">
            <v>b</v>
          </cell>
        </row>
        <row r="18">
          <cell r="B18" t="str">
            <v>c</v>
          </cell>
        </row>
        <row r="19">
          <cell r="B19" t="str">
            <v>N</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tabSelected="1" view="pageLayout" zoomScaleNormal="100" workbookViewId="0">
      <selection activeCell="B1" sqref="B1:I1"/>
    </sheetView>
  </sheetViews>
  <sheetFormatPr defaultColWidth="9" defaultRowHeight="13.5" x14ac:dyDescent="0.15"/>
  <cols>
    <col min="1" max="10" width="8.625" style="172" customWidth="1"/>
    <col min="11" max="16384" width="9" style="174"/>
  </cols>
  <sheetData>
    <row r="1" spans="1:10" x14ac:dyDescent="0.15">
      <c r="B1" s="173" t="s">
        <v>1093</v>
      </c>
      <c r="C1" s="173"/>
      <c r="D1" s="173"/>
      <c r="E1" s="173"/>
      <c r="F1" s="173"/>
      <c r="G1" s="173"/>
      <c r="H1" s="173"/>
      <c r="I1" s="173"/>
    </row>
    <row r="6" spans="1:10" x14ac:dyDescent="0.15">
      <c r="A6" s="175"/>
      <c r="B6" s="175"/>
      <c r="C6" s="175"/>
      <c r="D6" s="175"/>
      <c r="E6" s="175"/>
      <c r="F6" s="175"/>
      <c r="G6" s="175"/>
      <c r="H6" s="175"/>
      <c r="I6" s="175"/>
      <c r="J6" s="175"/>
    </row>
    <row r="7" spans="1:10" x14ac:dyDescent="0.15">
      <c r="A7" s="175"/>
      <c r="B7" s="175"/>
      <c r="C7" s="175"/>
      <c r="D7" s="175"/>
      <c r="E7" s="175"/>
      <c r="F7" s="175"/>
      <c r="G7" s="175"/>
      <c r="H7" s="175"/>
      <c r="I7" s="175"/>
      <c r="J7" s="175"/>
    </row>
    <row r="8" spans="1:10" x14ac:dyDescent="0.15">
      <c r="A8" s="175" t="s">
        <v>1094</v>
      </c>
      <c r="B8" s="175"/>
      <c r="C8" s="175"/>
      <c r="D8" s="175"/>
      <c r="E8" s="175"/>
      <c r="F8" s="175"/>
      <c r="G8" s="175"/>
      <c r="H8" s="175"/>
      <c r="I8" s="175"/>
      <c r="J8" s="175"/>
    </row>
    <row r="9" spans="1:10" x14ac:dyDescent="0.15">
      <c r="A9" s="175"/>
      <c r="B9" s="175"/>
      <c r="C9" s="175"/>
      <c r="D9" s="175"/>
      <c r="E9" s="175"/>
      <c r="F9" s="175"/>
      <c r="G9" s="175"/>
      <c r="H9" s="175"/>
      <c r="I9" s="175"/>
      <c r="J9" s="175"/>
    </row>
    <row r="10" spans="1:10" x14ac:dyDescent="0.15">
      <c r="A10" s="182" t="s">
        <v>1100</v>
      </c>
      <c r="B10" s="182"/>
      <c r="C10" s="182"/>
      <c r="D10" s="182"/>
      <c r="E10" s="182"/>
      <c r="F10" s="182"/>
      <c r="G10" s="182"/>
      <c r="H10" s="182"/>
      <c r="I10" s="182"/>
      <c r="J10" s="182"/>
    </row>
    <row r="15" spans="1:10" ht="18.75" customHeight="1" x14ac:dyDescent="0.15">
      <c r="B15" s="176">
        <v>1</v>
      </c>
      <c r="C15" s="177" t="s">
        <v>1095</v>
      </c>
      <c r="D15" s="177"/>
      <c r="E15" s="177"/>
      <c r="F15" s="177"/>
      <c r="G15" s="177"/>
    </row>
    <row r="16" spans="1:10" ht="18.75" customHeight="1" x14ac:dyDescent="0.15">
      <c r="A16" s="178"/>
      <c r="B16" s="176">
        <v>2</v>
      </c>
      <c r="C16" s="177" t="s">
        <v>1096</v>
      </c>
      <c r="D16" s="177"/>
      <c r="E16" s="177"/>
      <c r="F16" s="177"/>
      <c r="G16" s="177"/>
      <c r="H16" s="178"/>
      <c r="I16" s="178"/>
      <c r="J16" s="178"/>
    </row>
    <row r="17" spans="1:10" ht="18.75" customHeight="1" x14ac:dyDescent="0.15">
      <c r="A17" s="178"/>
      <c r="B17" s="176">
        <v>3</v>
      </c>
      <c r="C17" s="177" t="s">
        <v>1097</v>
      </c>
      <c r="D17" s="177"/>
      <c r="E17" s="177"/>
      <c r="F17" s="177"/>
      <c r="G17" s="177"/>
      <c r="H17" s="178"/>
      <c r="I17" s="178"/>
      <c r="J17" s="178"/>
    </row>
    <row r="18" spans="1:10" ht="18.75" customHeight="1" x14ac:dyDescent="0.15">
      <c r="A18" s="178"/>
      <c r="B18" s="179">
        <v>4</v>
      </c>
      <c r="C18" s="179" t="s">
        <v>1098</v>
      </c>
      <c r="D18" s="179"/>
      <c r="E18" s="179"/>
      <c r="F18" s="179"/>
      <c r="G18" s="179"/>
      <c r="H18" s="178"/>
      <c r="I18" s="178"/>
      <c r="J18" s="178"/>
    </row>
    <row r="19" spans="1:10" ht="18.75" customHeight="1" x14ac:dyDescent="0.15">
      <c r="A19" s="178"/>
      <c r="B19" s="176">
        <v>5</v>
      </c>
      <c r="C19" s="177" t="s">
        <v>901</v>
      </c>
      <c r="D19" s="177"/>
      <c r="E19" s="177"/>
      <c r="F19" s="177"/>
      <c r="G19" s="177"/>
      <c r="H19" s="178"/>
      <c r="I19" s="178"/>
      <c r="J19" s="178"/>
    </row>
    <row r="20" spans="1:10" ht="18.75" customHeight="1" x14ac:dyDescent="0.15">
      <c r="A20" s="178"/>
      <c r="B20" s="176">
        <v>6</v>
      </c>
      <c r="C20" s="177" t="s">
        <v>1099</v>
      </c>
      <c r="D20" s="177"/>
      <c r="E20" s="177"/>
      <c r="F20" s="177"/>
      <c r="G20" s="177"/>
      <c r="H20" s="178"/>
      <c r="I20" s="178"/>
      <c r="J20" s="178"/>
    </row>
    <row r="21" spans="1:10" ht="18.75" customHeight="1" x14ac:dyDescent="0.15">
      <c r="A21" s="178"/>
      <c r="B21" s="180">
        <v>7</v>
      </c>
      <c r="C21" s="180" t="s">
        <v>831</v>
      </c>
      <c r="D21" s="178"/>
      <c r="E21" s="178"/>
      <c r="F21" s="178"/>
      <c r="G21" s="178"/>
      <c r="H21" s="178"/>
      <c r="I21" s="178"/>
      <c r="J21" s="178"/>
    </row>
    <row r="22" spans="1:10" ht="18.75" customHeight="1" x14ac:dyDescent="0.15">
      <c r="B22" s="180">
        <v>8</v>
      </c>
      <c r="C22" s="180" t="s">
        <v>854</v>
      </c>
    </row>
    <row r="23" spans="1:10" ht="18.75" customHeight="1" x14ac:dyDescent="0.15">
      <c r="B23" s="180">
        <v>9</v>
      </c>
      <c r="C23" s="181" t="s">
        <v>986</v>
      </c>
      <c r="D23" s="174"/>
      <c r="E23" s="174"/>
      <c r="F23" s="174"/>
      <c r="G23" s="174"/>
      <c r="H23" s="174"/>
      <c r="I23" s="174"/>
      <c r="J23" s="174"/>
    </row>
    <row r="24" spans="1:10" x14ac:dyDescent="0.15">
      <c r="C24" s="174"/>
      <c r="D24" s="174"/>
      <c r="E24" s="174"/>
      <c r="F24" s="174"/>
      <c r="G24" s="174"/>
      <c r="H24" s="174"/>
      <c r="I24" s="174"/>
      <c r="J24" s="174"/>
    </row>
    <row r="25" spans="1:10" x14ac:dyDescent="0.15">
      <c r="C25" s="174"/>
      <c r="D25" s="174"/>
      <c r="E25" s="174"/>
      <c r="F25" s="174"/>
      <c r="G25" s="174"/>
      <c r="H25" s="174"/>
      <c r="I25" s="174"/>
      <c r="J25" s="174"/>
    </row>
    <row r="26" spans="1:10" x14ac:dyDescent="0.15">
      <c r="C26" s="174"/>
      <c r="D26" s="174"/>
      <c r="E26" s="174"/>
      <c r="F26" s="174"/>
      <c r="G26" s="174"/>
      <c r="H26" s="174"/>
      <c r="I26" s="174"/>
      <c r="J26" s="174"/>
    </row>
    <row r="27" spans="1:10" x14ac:dyDescent="0.15">
      <c r="C27" s="174"/>
      <c r="D27" s="174"/>
      <c r="E27" s="174"/>
      <c r="F27" s="174"/>
      <c r="G27" s="174"/>
      <c r="H27" s="174"/>
      <c r="I27" s="174"/>
      <c r="J27" s="174"/>
    </row>
    <row r="28" spans="1:10" x14ac:dyDescent="0.15">
      <c r="C28" s="174"/>
      <c r="D28" s="174"/>
      <c r="E28" s="174"/>
      <c r="F28" s="174"/>
      <c r="G28" s="174"/>
      <c r="H28" s="174"/>
      <c r="I28" s="174"/>
      <c r="J28" s="174"/>
    </row>
    <row r="29" spans="1:10" x14ac:dyDescent="0.15">
      <c r="C29" s="174"/>
      <c r="D29" s="174"/>
      <c r="E29" s="174"/>
      <c r="F29" s="174"/>
      <c r="G29" s="174"/>
      <c r="H29" s="174"/>
      <c r="I29" s="174"/>
      <c r="J29" s="174"/>
    </row>
    <row r="30" spans="1:10" x14ac:dyDescent="0.15">
      <c r="C30" s="174"/>
      <c r="D30" s="174"/>
      <c r="E30" s="174"/>
      <c r="F30" s="174"/>
      <c r="G30" s="174"/>
      <c r="H30" s="174"/>
      <c r="I30" s="174"/>
      <c r="J30" s="174"/>
    </row>
    <row r="31" spans="1:10" x14ac:dyDescent="0.15">
      <c r="C31" s="174"/>
      <c r="D31" s="174"/>
      <c r="E31" s="174"/>
      <c r="F31" s="174"/>
      <c r="G31" s="174"/>
      <c r="H31" s="174"/>
      <c r="I31" s="174"/>
      <c r="J31" s="174"/>
    </row>
    <row r="32" spans="1:10" x14ac:dyDescent="0.15">
      <c r="C32" s="174"/>
      <c r="D32" s="174"/>
      <c r="E32" s="174"/>
      <c r="F32" s="174"/>
      <c r="G32" s="174"/>
      <c r="H32" s="174"/>
      <c r="I32" s="174"/>
      <c r="J32" s="174"/>
    </row>
    <row r="33" spans="3:10" x14ac:dyDescent="0.15">
      <c r="C33" s="174"/>
      <c r="D33" s="174"/>
      <c r="E33" s="174"/>
      <c r="F33" s="174"/>
      <c r="G33" s="174"/>
      <c r="H33" s="174"/>
      <c r="I33" s="174"/>
      <c r="J33" s="174"/>
    </row>
  </sheetData>
  <mergeCells count="4">
    <mergeCell ref="B1:I1"/>
    <mergeCell ref="A6:J7"/>
    <mergeCell ref="A8:J9"/>
    <mergeCell ref="A10:J10"/>
  </mergeCells>
  <phoneticPr fontI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282"/>
  <sheetViews>
    <sheetView showWhiteSpace="0" view="pageBreakPreview" zoomScaleNormal="100" zoomScaleSheetLayoutView="100" workbookViewId="0">
      <selection activeCell="E1" sqref="E1"/>
    </sheetView>
  </sheetViews>
  <sheetFormatPr defaultColWidth="9" defaultRowHeight="22.5" customHeight="1" x14ac:dyDescent="0.15"/>
  <cols>
    <col min="1" max="1" width="6.5" style="6" customWidth="1"/>
    <col min="2" max="3" width="4.875" style="1" customWidth="1"/>
    <col min="4" max="4" width="3.875" style="1" customWidth="1"/>
    <col min="5" max="5" width="45.625" style="2" customWidth="1"/>
    <col min="6" max="7" width="8.125" style="6" customWidth="1"/>
    <col min="8" max="8" width="13" style="1" customWidth="1"/>
    <col min="9" max="16384" width="9" style="1"/>
  </cols>
  <sheetData>
    <row r="1" spans="1:8" ht="22.5" customHeight="1" x14ac:dyDescent="0.15">
      <c r="E1" s="12"/>
    </row>
    <row r="3" spans="1:8" ht="22.5" customHeight="1" x14ac:dyDescent="0.15">
      <c r="A3" s="6" t="s">
        <v>38</v>
      </c>
      <c r="B3" s="1" t="s">
        <v>39</v>
      </c>
      <c r="C3" s="1" t="s">
        <v>40</v>
      </c>
      <c r="D3" s="1" t="s">
        <v>37</v>
      </c>
      <c r="E3" s="2" t="s">
        <v>41</v>
      </c>
      <c r="F3" s="3" t="s">
        <v>42</v>
      </c>
      <c r="G3" s="3" t="s">
        <v>43</v>
      </c>
      <c r="H3" s="3" t="s">
        <v>44</v>
      </c>
    </row>
    <row r="4" spans="1:8" ht="22.5" customHeight="1" x14ac:dyDescent="0.15">
      <c r="A4" s="51">
        <v>1</v>
      </c>
      <c r="B4" s="52"/>
      <c r="C4" s="129" t="s">
        <v>892</v>
      </c>
      <c r="D4" s="129"/>
      <c r="E4" s="129"/>
      <c r="F4" s="5"/>
      <c r="G4" s="5"/>
      <c r="H4" s="4"/>
    </row>
    <row r="5" spans="1:8" ht="28.9" customHeight="1" x14ac:dyDescent="0.15">
      <c r="A5" s="32" t="s">
        <v>128</v>
      </c>
      <c r="B5" s="1">
        <v>1.1000000000000001</v>
      </c>
      <c r="E5" s="2" t="s">
        <v>891</v>
      </c>
      <c r="F5" s="118"/>
      <c r="G5" s="118"/>
      <c r="H5" s="118"/>
    </row>
    <row r="6" spans="1:8" ht="22.5" customHeight="1" x14ac:dyDescent="0.15">
      <c r="A6" s="33" t="s">
        <v>115</v>
      </c>
      <c r="C6" s="1" t="s">
        <v>45</v>
      </c>
      <c r="E6" s="117" t="s">
        <v>893</v>
      </c>
      <c r="F6" s="118"/>
      <c r="G6" s="118"/>
      <c r="H6" s="118"/>
    </row>
    <row r="7" spans="1:8" ht="22.5" customHeight="1" x14ac:dyDescent="0.15">
      <c r="A7" s="32"/>
      <c r="E7" s="117"/>
    </row>
    <row r="8" spans="1:8" ht="22.5" customHeight="1" x14ac:dyDescent="0.15">
      <c r="A8" s="32"/>
      <c r="E8" s="117"/>
    </row>
    <row r="9" spans="1:8" ht="22.5" customHeight="1" x14ac:dyDescent="0.15">
      <c r="A9" s="32" t="s">
        <v>130</v>
      </c>
      <c r="D9" s="1" t="s">
        <v>46</v>
      </c>
      <c r="E9" s="1" t="s">
        <v>304</v>
      </c>
    </row>
    <row r="10" spans="1:8" ht="22.5" customHeight="1" x14ac:dyDescent="0.15">
      <c r="A10" s="32" t="s">
        <v>130</v>
      </c>
      <c r="D10" s="1" t="s">
        <v>47</v>
      </c>
      <c r="E10" s="1" t="s">
        <v>305</v>
      </c>
    </row>
    <row r="11" spans="1:8" ht="22.5" customHeight="1" x14ac:dyDescent="0.15">
      <c r="A11" s="32" t="s">
        <v>130</v>
      </c>
      <c r="D11" s="1" t="s">
        <v>48</v>
      </c>
      <c r="E11" s="1" t="s">
        <v>245</v>
      </c>
    </row>
    <row r="12" spans="1:8" ht="22.5" customHeight="1" x14ac:dyDescent="0.15">
      <c r="A12" s="32" t="s">
        <v>130</v>
      </c>
    </row>
    <row r="13" spans="1:8" ht="22.5" customHeight="1" x14ac:dyDescent="0.15">
      <c r="A13" s="33" t="s">
        <v>115</v>
      </c>
      <c r="C13" s="1" t="s">
        <v>3</v>
      </c>
      <c r="E13" s="1" t="s">
        <v>308</v>
      </c>
      <c r="F13" s="118"/>
      <c r="G13" s="118"/>
      <c r="H13" s="118"/>
    </row>
    <row r="14" spans="1:8" ht="22.5" customHeight="1" x14ac:dyDescent="0.15">
      <c r="A14" s="32" t="s">
        <v>131</v>
      </c>
      <c r="D14" s="1" t="s">
        <v>46</v>
      </c>
      <c r="E14" s="117" t="s">
        <v>306</v>
      </c>
      <c r="F14" s="118"/>
      <c r="G14" s="118"/>
      <c r="H14" s="118"/>
    </row>
    <row r="15" spans="1:8" ht="22.5" customHeight="1" x14ac:dyDescent="0.15">
      <c r="A15" s="32"/>
      <c r="E15" s="117"/>
    </row>
    <row r="16" spans="1:8" ht="22.5" customHeight="1" x14ac:dyDescent="0.15">
      <c r="A16" s="32" t="s">
        <v>131</v>
      </c>
      <c r="D16" s="1" t="s">
        <v>47</v>
      </c>
      <c r="E16" s="1" t="s">
        <v>246</v>
      </c>
    </row>
    <row r="17" spans="1:8" ht="22.5" customHeight="1" x14ac:dyDescent="0.15">
      <c r="A17" s="32" t="s">
        <v>131</v>
      </c>
      <c r="D17" s="1" t="s">
        <v>48</v>
      </c>
      <c r="E17" s="1" t="s">
        <v>307</v>
      </c>
    </row>
    <row r="18" spans="1:8" ht="22.5" customHeight="1" x14ac:dyDescent="0.15">
      <c r="A18" s="32" t="s">
        <v>131</v>
      </c>
    </row>
    <row r="19" spans="1:8" ht="22.5" customHeight="1" x14ac:dyDescent="0.15">
      <c r="A19" s="33" t="s">
        <v>115</v>
      </c>
      <c r="B19" s="1">
        <v>1.2</v>
      </c>
      <c r="E19" s="1" t="s">
        <v>247</v>
      </c>
    </row>
    <row r="20" spans="1:8" ht="22.5" customHeight="1" x14ac:dyDescent="0.15">
      <c r="A20" s="32" t="s">
        <v>130</v>
      </c>
      <c r="C20" s="1" t="s">
        <v>49</v>
      </c>
      <c r="E20" s="1" t="s">
        <v>1048</v>
      </c>
      <c r="F20" s="118"/>
      <c r="G20" s="118"/>
      <c r="H20" s="118"/>
    </row>
    <row r="21" spans="1:8" ht="22.5" customHeight="1" x14ac:dyDescent="0.15">
      <c r="A21" s="32" t="s">
        <v>130</v>
      </c>
      <c r="D21" s="1" t="s">
        <v>46</v>
      </c>
      <c r="E21" s="1" t="s">
        <v>1049</v>
      </c>
      <c r="F21" s="118"/>
      <c r="G21" s="118"/>
      <c r="H21" s="118"/>
    </row>
    <row r="22" spans="1:8" ht="22.5" customHeight="1" x14ac:dyDescent="0.15">
      <c r="A22" s="32" t="s">
        <v>130</v>
      </c>
      <c r="D22" s="1" t="s">
        <v>47</v>
      </c>
      <c r="E22" s="1" t="s">
        <v>1050</v>
      </c>
      <c r="F22" s="13"/>
    </row>
    <row r="23" spans="1:8" ht="22.5" customHeight="1" x14ac:dyDescent="0.15">
      <c r="A23" s="32" t="s">
        <v>130</v>
      </c>
      <c r="D23" s="1" t="s">
        <v>48</v>
      </c>
      <c r="E23" s="1" t="s">
        <v>248</v>
      </c>
    </row>
    <row r="24" spans="1:8" ht="22.5" customHeight="1" x14ac:dyDescent="0.15">
      <c r="A24" s="32" t="s">
        <v>130</v>
      </c>
      <c r="E24" s="1" t="s">
        <v>4</v>
      </c>
    </row>
    <row r="25" spans="1:8" ht="22.5" customHeight="1" x14ac:dyDescent="0.15">
      <c r="A25" s="32" t="s">
        <v>130</v>
      </c>
      <c r="E25" s="1" t="s">
        <v>5</v>
      </c>
    </row>
    <row r="26" spans="1:8" ht="41.25" customHeight="1" x14ac:dyDescent="0.15">
      <c r="A26" s="32" t="s">
        <v>130</v>
      </c>
      <c r="E26" s="117" t="s">
        <v>1051</v>
      </c>
      <c r="F26" s="117"/>
      <c r="G26" s="117"/>
      <c r="H26" s="117"/>
    </row>
    <row r="27" spans="1:8" ht="22.5" customHeight="1" x14ac:dyDescent="0.15">
      <c r="A27" s="32" t="s">
        <v>130</v>
      </c>
      <c r="E27" s="1" t="s">
        <v>1052</v>
      </c>
      <c r="F27" s="114"/>
      <c r="G27" s="114"/>
    </row>
    <row r="28" spans="1:8" ht="41.25" customHeight="1" x14ac:dyDescent="0.15">
      <c r="A28" s="32" t="s">
        <v>130</v>
      </c>
      <c r="E28" s="117" t="s">
        <v>1053</v>
      </c>
      <c r="F28" s="117"/>
      <c r="G28" s="117"/>
      <c r="H28" s="117"/>
    </row>
    <row r="29" spans="1:8" ht="22.5" customHeight="1" x14ac:dyDescent="0.15">
      <c r="A29" s="32"/>
      <c r="F29" s="8"/>
      <c r="G29" s="8"/>
      <c r="H29" s="8"/>
    </row>
    <row r="30" spans="1:8" ht="22.5" customHeight="1" x14ac:dyDescent="0.15">
      <c r="A30" s="32" t="s">
        <v>130</v>
      </c>
      <c r="E30" s="1" t="s">
        <v>62</v>
      </c>
    </row>
    <row r="31" spans="1:8" ht="22.5" customHeight="1" x14ac:dyDescent="0.15">
      <c r="A31" s="33" t="s">
        <v>115</v>
      </c>
      <c r="C31" s="1" t="s">
        <v>50</v>
      </c>
      <c r="E31" s="1" t="s">
        <v>894</v>
      </c>
      <c r="F31" s="118"/>
      <c r="G31" s="118"/>
      <c r="H31" s="118"/>
    </row>
    <row r="32" spans="1:8" ht="22.5" customHeight="1" x14ac:dyDescent="0.15">
      <c r="A32" s="32" t="s">
        <v>132</v>
      </c>
      <c r="D32" s="1" t="s">
        <v>46</v>
      </c>
      <c r="E32" s="117" t="s">
        <v>895</v>
      </c>
      <c r="F32" s="118"/>
      <c r="G32" s="118"/>
      <c r="H32" s="118"/>
    </row>
    <row r="33" spans="1:8" ht="22.5" customHeight="1" x14ac:dyDescent="0.15">
      <c r="A33" s="32"/>
      <c r="E33" s="117"/>
    </row>
    <row r="34" spans="1:8" ht="22.5" customHeight="1" x14ac:dyDescent="0.15">
      <c r="A34" s="32" t="s">
        <v>132</v>
      </c>
      <c r="D34" s="1" t="s">
        <v>47</v>
      </c>
      <c r="E34" s="1" t="s">
        <v>896</v>
      </c>
      <c r="F34" s="13"/>
    </row>
    <row r="35" spans="1:8" ht="22.5" customHeight="1" x14ac:dyDescent="0.15">
      <c r="A35" s="32" t="s">
        <v>132</v>
      </c>
      <c r="D35" s="1" t="s">
        <v>48</v>
      </c>
      <c r="E35" s="1" t="s">
        <v>938</v>
      </c>
    </row>
    <row r="36" spans="1:8" ht="22.5" customHeight="1" x14ac:dyDescent="0.15">
      <c r="A36" s="32" t="s">
        <v>132</v>
      </c>
      <c r="E36" s="1" t="s">
        <v>4</v>
      </c>
    </row>
    <row r="37" spans="1:8" ht="41.25" customHeight="1" x14ac:dyDescent="0.15">
      <c r="A37" s="32" t="s">
        <v>132</v>
      </c>
      <c r="E37" s="117" t="s">
        <v>249</v>
      </c>
      <c r="F37" s="117"/>
      <c r="G37" s="117"/>
      <c r="H37" s="117"/>
    </row>
    <row r="38" spans="1:8" ht="22.5" customHeight="1" x14ac:dyDescent="0.15">
      <c r="A38" s="32" t="s">
        <v>132</v>
      </c>
      <c r="E38" s="1" t="s">
        <v>250</v>
      </c>
    </row>
    <row r="39" spans="1:8" ht="22.5" customHeight="1" x14ac:dyDescent="0.15">
      <c r="A39" s="32" t="s">
        <v>132</v>
      </c>
      <c r="E39" s="1" t="s">
        <v>897</v>
      </c>
    </row>
    <row r="40" spans="1:8" ht="22.5" customHeight="1" x14ac:dyDescent="0.15">
      <c r="A40" s="32" t="s">
        <v>132</v>
      </c>
    </row>
    <row r="41" spans="1:8" ht="22.5" customHeight="1" x14ac:dyDescent="0.15">
      <c r="A41" s="33" t="s">
        <v>115</v>
      </c>
      <c r="C41" s="1" t="s">
        <v>51</v>
      </c>
      <c r="E41" s="1" t="s">
        <v>251</v>
      </c>
      <c r="F41" s="118"/>
      <c r="G41" s="118"/>
      <c r="H41" s="118"/>
    </row>
    <row r="42" spans="1:8" ht="22.5" customHeight="1" x14ac:dyDescent="0.15">
      <c r="A42" s="32" t="s">
        <v>115</v>
      </c>
      <c r="D42" s="1" t="s">
        <v>46</v>
      </c>
      <c r="E42" s="1" t="s">
        <v>252</v>
      </c>
      <c r="F42" s="118"/>
      <c r="G42" s="118"/>
      <c r="H42" s="118"/>
    </row>
    <row r="43" spans="1:8" ht="22.5" customHeight="1" x14ac:dyDescent="0.15">
      <c r="A43" s="32" t="s">
        <v>115</v>
      </c>
      <c r="D43" s="1" t="s">
        <v>47</v>
      </c>
      <c r="E43" s="1" t="s">
        <v>253</v>
      </c>
    </row>
    <row r="44" spans="1:8" ht="22.5" customHeight="1" x14ac:dyDescent="0.15">
      <c r="A44" s="32" t="s">
        <v>115</v>
      </c>
      <c r="D44" s="1" t="s">
        <v>48</v>
      </c>
      <c r="E44" s="1" t="s">
        <v>254</v>
      </c>
    </row>
    <row r="45" spans="1:8" ht="22.5" customHeight="1" x14ac:dyDescent="0.15">
      <c r="A45" s="32" t="s">
        <v>115</v>
      </c>
      <c r="E45" s="1" t="s">
        <v>4</v>
      </c>
    </row>
    <row r="46" spans="1:8" ht="22.5" customHeight="1" x14ac:dyDescent="0.15">
      <c r="A46" s="32" t="s">
        <v>115</v>
      </c>
      <c r="E46" s="1" t="s">
        <v>255</v>
      </c>
    </row>
    <row r="47" spans="1:8" ht="41.25" customHeight="1" x14ac:dyDescent="0.15">
      <c r="A47" s="32" t="s">
        <v>115</v>
      </c>
      <c r="E47" s="117" t="s">
        <v>1054</v>
      </c>
      <c r="F47" s="117"/>
      <c r="G47" s="117"/>
      <c r="H47" s="117"/>
    </row>
    <row r="48" spans="1:8" ht="41.25" customHeight="1" x14ac:dyDescent="0.15">
      <c r="A48" s="32" t="s">
        <v>115</v>
      </c>
      <c r="E48" s="117" t="s">
        <v>256</v>
      </c>
      <c r="F48" s="117"/>
      <c r="G48" s="117"/>
      <c r="H48" s="117"/>
    </row>
    <row r="49" spans="1:8" ht="22.5" customHeight="1" x14ac:dyDescent="0.15">
      <c r="A49" s="32" t="s">
        <v>115</v>
      </c>
      <c r="E49" s="1" t="s">
        <v>257</v>
      </c>
    </row>
    <row r="50" spans="1:8" ht="22.5" customHeight="1" x14ac:dyDescent="0.15">
      <c r="A50" s="32" t="s">
        <v>115</v>
      </c>
      <c r="E50" s="1" t="s">
        <v>258</v>
      </c>
    </row>
    <row r="51" spans="1:8" ht="22.5" customHeight="1" x14ac:dyDescent="0.15">
      <c r="A51" s="32" t="s">
        <v>115</v>
      </c>
      <c r="E51" s="1" t="s">
        <v>259</v>
      </c>
    </row>
    <row r="52" spans="1:8" ht="22.5" customHeight="1" x14ac:dyDescent="0.15">
      <c r="A52" s="32" t="s">
        <v>115</v>
      </c>
      <c r="E52" s="1"/>
    </row>
    <row r="53" spans="1:8" ht="22.5" customHeight="1" x14ac:dyDescent="0.15">
      <c r="A53" s="33" t="s">
        <v>115</v>
      </c>
      <c r="C53" s="1" t="s">
        <v>6</v>
      </c>
      <c r="E53" s="117" t="s">
        <v>260</v>
      </c>
      <c r="F53" s="118"/>
      <c r="G53" s="118"/>
      <c r="H53" s="118"/>
    </row>
    <row r="54" spans="1:8" ht="22.5" customHeight="1" x14ac:dyDescent="0.15">
      <c r="E54" s="117"/>
      <c r="F54" s="118"/>
      <c r="G54" s="118"/>
      <c r="H54" s="118"/>
    </row>
    <row r="55" spans="1:8" ht="22.5" customHeight="1" x14ac:dyDescent="0.15">
      <c r="A55" s="32" t="s">
        <v>115</v>
      </c>
      <c r="D55" s="1" t="s">
        <v>46</v>
      </c>
      <c r="E55" s="1" t="s">
        <v>261</v>
      </c>
    </row>
    <row r="56" spans="1:8" ht="22.5" customHeight="1" x14ac:dyDescent="0.15">
      <c r="A56" s="32" t="s">
        <v>115</v>
      </c>
      <c r="D56" s="1" t="s">
        <v>47</v>
      </c>
      <c r="E56" s="1" t="s">
        <v>262</v>
      </c>
    </row>
    <row r="57" spans="1:8" ht="22.5" customHeight="1" x14ac:dyDescent="0.15">
      <c r="A57" s="32" t="s">
        <v>115</v>
      </c>
      <c r="D57" s="1" t="s">
        <v>48</v>
      </c>
      <c r="E57" s="1" t="s">
        <v>263</v>
      </c>
    </row>
    <row r="58" spans="1:8" ht="22.5" customHeight="1" x14ac:dyDescent="0.15">
      <c r="A58" s="32" t="s">
        <v>115</v>
      </c>
      <c r="E58" s="1" t="s">
        <v>4</v>
      </c>
    </row>
    <row r="59" spans="1:8" ht="22.5" customHeight="1" x14ac:dyDescent="0.15">
      <c r="A59" s="32" t="s">
        <v>115</v>
      </c>
      <c r="E59" s="1" t="s">
        <v>264</v>
      </c>
    </row>
    <row r="60" spans="1:8" ht="22.5" customHeight="1" x14ac:dyDescent="0.15">
      <c r="A60" s="32" t="s">
        <v>115</v>
      </c>
      <c r="E60" s="1" t="s">
        <v>265</v>
      </c>
    </row>
    <row r="61" spans="1:8" ht="22.5" customHeight="1" x14ac:dyDescent="0.15">
      <c r="A61" s="32" t="s">
        <v>115</v>
      </c>
      <c r="E61" s="1" t="s">
        <v>266</v>
      </c>
    </row>
    <row r="62" spans="1:8" ht="22.5" customHeight="1" x14ac:dyDescent="0.15">
      <c r="A62" s="32" t="s">
        <v>115</v>
      </c>
      <c r="E62" s="1" t="s">
        <v>267</v>
      </c>
    </row>
    <row r="63" spans="1:8" ht="22.5" customHeight="1" x14ac:dyDescent="0.15">
      <c r="A63" s="32" t="s">
        <v>115</v>
      </c>
      <c r="E63" s="1" t="s">
        <v>268</v>
      </c>
    </row>
    <row r="64" spans="1:8" ht="22.5" customHeight="1" x14ac:dyDescent="0.15">
      <c r="A64" s="32" t="s">
        <v>115</v>
      </c>
      <c r="E64" s="1" t="s">
        <v>269</v>
      </c>
    </row>
    <row r="65" spans="1:8" ht="22.5" customHeight="1" x14ac:dyDescent="0.15">
      <c r="A65" s="32" t="s">
        <v>115</v>
      </c>
      <c r="E65" s="1" t="s">
        <v>270</v>
      </c>
    </row>
    <row r="66" spans="1:8" ht="22.5" customHeight="1" x14ac:dyDescent="0.15">
      <c r="A66" s="32" t="s">
        <v>115</v>
      </c>
      <c r="E66" s="1" t="s">
        <v>271</v>
      </c>
    </row>
    <row r="67" spans="1:8" ht="22.5" customHeight="1" x14ac:dyDescent="0.15">
      <c r="A67" s="32" t="s">
        <v>115</v>
      </c>
      <c r="E67" s="1" t="s">
        <v>272</v>
      </c>
    </row>
    <row r="68" spans="1:8" ht="22.5" customHeight="1" x14ac:dyDescent="0.15">
      <c r="A68" s="32" t="s">
        <v>115</v>
      </c>
    </row>
    <row r="69" spans="1:8" ht="22.5" customHeight="1" x14ac:dyDescent="0.15">
      <c r="A69" s="33" t="s">
        <v>115</v>
      </c>
      <c r="C69" s="1" t="s">
        <v>7</v>
      </c>
      <c r="E69" s="117" t="s">
        <v>1055</v>
      </c>
      <c r="F69" s="118"/>
      <c r="G69" s="118"/>
      <c r="H69" s="118"/>
    </row>
    <row r="70" spans="1:8" ht="22.5" customHeight="1" x14ac:dyDescent="0.15">
      <c r="E70" s="117"/>
      <c r="F70" s="118"/>
      <c r="G70" s="118"/>
      <c r="H70" s="118"/>
    </row>
    <row r="71" spans="1:8" ht="22.5" customHeight="1" x14ac:dyDescent="0.15">
      <c r="A71" s="32" t="s">
        <v>115</v>
      </c>
      <c r="D71" s="1" t="s">
        <v>46</v>
      </c>
      <c r="E71" s="1" t="s">
        <v>309</v>
      </c>
    </row>
    <row r="72" spans="1:8" ht="22.5" customHeight="1" x14ac:dyDescent="0.15">
      <c r="A72" s="32" t="s">
        <v>115</v>
      </c>
      <c r="D72" s="1" t="s">
        <v>47</v>
      </c>
      <c r="E72" s="1" t="s">
        <v>310</v>
      </c>
    </row>
    <row r="73" spans="1:8" ht="22.5" customHeight="1" x14ac:dyDescent="0.15">
      <c r="A73" s="32" t="s">
        <v>115</v>
      </c>
      <c r="D73" s="1" t="s">
        <v>48</v>
      </c>
      <c r="E73" s="1" t="s">
        <v>273</v>
      </c>
    </row>
    <row r="74" spans="1:8" ht="22.5" customHeight="1" x14ac:dyDescent="0.15">
      <c r="A74" s="32" t="s">
        <v>115</v>
      </c>
      <c r="E74" s="1" t="s">
        <v>4</v>
      </c>
    </row>
    <row r="75" spans="1:8" ht="41.25" customHeight="1" x14ac:dyDescent="0.15">
      <c r="A75" s="32" t="s">
        <v>115</v>
      </c>
      <c r="E75" s="117" t="s">
        <v>274</v>
      </c>
      <c r="F75" s="117"/>
      <c r="G75" s="117"/>
      <c r="H75" s="117"/>
    </row>
    <row r="76" spans="1:8" ht="41.25" customHeight="1" x14ac:dyDescent="0.15">
      <c r="A76" s="32" t="s">
        <v>115</v>
      </c>
      <c r="E76" s="117" t="s">
        <v>275</v>
      </c>
      <c r="F76" s="117"/>
      <c r="G76" s="117"/>
      <c r="H76" s="117"/>
    </row>
    <row r="77" spans="1:8" ht="41.25" customHeight="1" x14ac:dyDescent="0.15">
      <c r="A77" s="32" t="s">
        <v>115</v>
      </c>
      <c r="E77" s="117" t="s">
        <v>276</v>
      </c>
      <c r="F77" s="117"/>
      <c r="G77" s="117"/>
      <c r="H77" s="117"/>
    </row>
    <row r="78" spans="1:8" ht="22.5" customHeight="1" x14ac:dyDescent="0.15">
      <c r="A78" s="32" t="s">
        <v>115</v>
      </c>
      <c r="E78" s="1" t="s">
        <v>277</v>
      </c>
    </row>
    <row r="79" spans="1:8" ht="22.5" customHeight="1" x14ac:dyDescent="0.15">
      <c r="A79" s="32" t="s">
        <v>115</v>
      </c>
    </row>
    <row r="80" spans="1:8" ht="22.5" customHeight="1" x14ac:dyDescent="0.15">
      <c r="A80" s="33" t="s">
        <v>115</v>
      </c>
      <c r="B80" s="1">
        <v>1.3</v>
      </c>
      <c r="E80" s="1" t="s">
        <v>278</v>
      </c>
    </row>
    <row r="81" spans="1:8" ht="22.5" customHeight="1" x14ac:dyDescent="0.15">
      <c r="A81" s="32" t="s">
        <v>129</v>
      </c>
      <c r="C81" s="1" t="s">
        <v>52</v>
      </c>
      <c r="E81" s="117" t="s">
        <v>1056</v>
      </c>
      <c r="F81" s="118"/>
      <c r="G81" s="118"/>
      <c r="H81" s="118"/>
    </row>
    <row r="82" spans="1:8" ht="22.5" customHeight="1" x14ac:dyDescent="0.15">
      <c r="A82" s="32"/>
      <c r="E82" s="117"/>
      <c r="F82" s="118"/>
      <c r="G82" s="118"/>
      <c r="H82" s="118"/>
    </row>
    <row r="83" spans="1:8" ht="22.5" customHeight="1" x14ac:dyDescent="0.15">
      <c r="A83" s="32" t="s">
        <v>129</v>
      </c>
      <c r="D83" s="1" t="s">
        <v>46</v>
      </c>
      <c r="E83" s="1" t="s">
        <v>311</v>
      </c>
    </row>
    <row r="84" spans="1:8" ht="22.5" customHeight="1" x14ac:dyDescent="0.15">
      <c r="A84" s="32" t="s">
        <v>129</v>
      </c>
      <c r="D84" s="1" t="s">
        <v>47</v>
      </c>
      <c r="E84" s="1" t="s">
        <v>312</v>
      </c>
    </row>
    <row r="85" spans="1:8" ht="22.5" customHeight="1" x14ac:dyDescent="0.15">
      <c r="A85" s="32" t="s">
        <v>129</v>
      </c>
      <c r="D85" s="1" t="s">
        <v>48</v>
      </c>
      <c r="E85" s="1" t="s">
        <v>279</v>
      </c>
    </row>
    <row r="86" spans="1:8" ht="22.5" customHeight="1" x14ac:dyDescent="0.15">
      <c r="A86" s="32" t="s">
        <v>129</v>
      </c>
      <c r="E86" s="1" t="s">
        <v>4</v>
      </c>
    </row>
    <row r="87" spans="1:8" ht="41.25" customHeight="1" x14ac:dyDescent="0.15">
      <c r="A87" s="32" t="s">
        <v>129</v>
      </c>
      <c r="E87" s="117" t="s">
        <v>280</v>
      </c>
      <c r="F87" s="117"/>
      <c r="G87" s="117"/>
      <c r="H87" s="117"/>
    </row>
    <row r="88" spans="1:8" ht="41.25" customHeight="1" x14ac:dyDescent="0.15">
      <c r="A88" s="32" t="s">
        <v>129</v>
      </c>
      <c r="E88" s="117" t="s">
        <v>939</v>
      </c>
      <c r="F88" s="117"/>
      <c r="G88" s="117"/>
      <c r="H88" s="117"/>
    </row>
    <row r="89" spans="1:8" ht="22.5" customHeight="1" x14ac:dyDescent="0.15">
      <c r="A89" s="32" t="s">
        <v>129</v>
      </c>
    </row>
    <row r="90" spans="1:8" ht="22.5" customHeight="1" x14ac:dyDescent="0.15">
      <c r="A90" s="33" t="s">
        <v>115</v>
      </c>
      <c r="C90" s="1" t="s">
        <v>53</v>
      </c>
      <c r="E90" s="1" t="s">
        <v>286</v>
      </c>
      <c r="F90" s="118"/>
      <c r="G90" s="118"/>
      <c r="H90" s="118"/>
    </row>
    <row r="91" spans="1:8" ht="22.5" customHeight="1" x14ac:dyDescent="0.15">
      <c r="A91" s="32" t="s">
        <v>115</v>
      </c>
      <c r="D91" s="1" t="s">
        <v>46</v>
      </c>
      <c r="E91" s="1" t="s">
        <v>281</v>
      </c>
      <c r="F91" s="118"/>
      <c r="G91" s="118"/>
      <c r="H91" s="118"/>
    </row>
    <row r="92" spans="1:8" ht="22.5" customHeight="1" x14ac:dyDescent="0.15">
      <c r="A92" s="32" t="s">
        <v>115</v>
      </c>
      <c r="D92" s="1" t="s">
        <v>47</v>
      </c>
      <c r="E92" s="1" t="s">
        <v>8</v>
      </c>
    </row>
    <row r="93" spans="1:8" ht="22.5" customHeight="1" x14ac:dyDescent="0.15">
      <c r="A93" s="32" t="s">
        <v>115</v>
      </c>
      <c r="D93" s="1" t="s">
        <v>48</v>
      </c>
      <c r="E93" s="1" t="s">
        <v>282</v>
      </c>
    </row>
    <row r="94" spans="1:8" ht="22.5" customHeight="1" x14ac:dyDescent="0.15">
      <c r="A94" s="32" t="s">
        <v>115</v>
      </c>
      <c r="E94" s="1" t="s">
        <v>4</v>
      </c>
    </row>
    <row r="95" spans="1:8" ht="48.75" customHeight="1" x14ac:dyDescent="0.15">
      <c r="A95" s="32" t="s">
        <v>115</v>
      </c>
      <c r="E95" s="117" t="s">
        <v>283</v>
      </c>
      <c r="F95" s="117"/>
      <c r="G95" s="117"/>
      <c r="H95" s="117"/>
    </row>
    <row r="96" spans="1:8" ht="22.5" customHeight="1" x14ac:dyDescent="0.15">
      <c r="A96" s="32" t="s">
        <v>115</v>
      </c>
      <c r="E96" s="1" t="s">
        <v>284</v>
      </c>
    </row>
    <row r="97" spans="1:8" ht="22.5" customHeight="1" x14ac:dyDescent="0.15">
      <c r="A97" s="32" t="s">
        <v>115</v>
      </c>
    </row>
    <row r="98" spans="1:8" ht="22.5" customHeight="1" x14ac:dyDescent="0.15">
      <c r="A98" s="33" t="s">
        <v>115</v>
      </c>
      <c r="C98" s="1" t="s">
        <v>9</v>
      </c>
      <c r="E98" s="1" t="s">
        <v>287</v>
      </c>
      <c r="F98" s="118"/>
      <c r="G98" s="118"/>
      <c r="H98" s="118"/>
    </row>
    <row r="99" spans="1:8" ht="22.5" customHeight="1" x14ac:dyDescent="0.15">
      <c r="A99" s="32" t="s">
        <v>115</v>
      </c>
      <c r="D99" s="1" t="s">
        <v>46</v>
      </c>
      <c r="E99" s="1" t="s">
        <v>291</v>
      </c>
      <c r="F99" s="118"/>
      <c r="G99" s="118"/>
      <c r="H99" s="118"/>
    </row>
    <row r="100" spans="1:8" ht="22.5" customHeight="1" x14ac:dyDescent="0.15">
      <c r="A100" s="32"/>
      <c r="D100" s="1" t="s">
        <v>289</v>
      </c>
      <c r="E100" s="1" t="s">
        <v>288</v>
      </c>
    </row>
    <row r="101" spans="1:8" ht="22.5" customHeight="1" x14ac:dyDescent="0.15">
      <c r="A101" s="32" t="s">
        <v>115</v>
      </c>
      <c r="D101" s="1" t="s">
        <v>48</v>
      </c>
      <c r="E101" s="1" t="s">
        <v>290</v>
      </c>
    </row>
    <row r="102" spans="1:8" ht="22.5" customHeight="1" x14ac:dyDescent="0.15">
      <c r="A102" s="32" t="s">
        <v>115</v>
      </c>
    </row>
    <row r="103" spans="1:8" ht="22.5" customHeight="1" x14ac:dyDescent="0.15">
      <c r="A103" s="33" t="s">
        <v>115</v>
      </c>
      <c r="B103" s="1">
        <v>1.4</v>
      </c>
      <c r="E103" s="1" t="s">
        <v>285</v>
      </c>
    </row>
    <row r="104" spans="1:8" ht="22.5" customHeight="1" x14ac:dyDescent="0.15">
      <c r="A104" s="32" t="s">
        <v>129</v>
      </c>
      <c r="C104" s="1" t="s">
        <v>54</v>
      </c>
      <c r="E104" s="112" t="s">
        <v>1057</v>
      </c>
      <c r="F104" s="118"/>
      <c r="G104" s="118"/>
      <c r="H104" s="118"/>
    </row>
    <row r="105" spans="1:8" ht="22.5" customHeight="1" x14ac:dyDescent="0.15">
      <c r="A105" s="32" t="s">
        <v>129</v>
      </c>
      <c r="D105" s="1" t="s">
        <v>46</v>
      </c>
      <c r="E105" s="1" t="s">
        <v>313</v>
      </c>
      <c r="F105" s="118"/>
      <c r="G105" s="118"/>
      <c r="H105" s="118"/>
    </row>
    <row r="106" spans="1:8" ht="22.5" customHeight="1" x14ac:dyDescent="0.15">
      <c r="A106" s="32" t="s">
        <v>129</v>
      </c>
      <c r="D106" s="1" t="s">
        <v>47</v>
      </c>
      <c r="E106" s="1" t="s">
        <v>1058</v>
      </c>
    </row>
    <row r="107" spans="1:8" ht="22.5" customHeight="1" x14ac:dyDescent="0.15">
      <c r="A107" s="32" t="s">
        <v>129</v>
      </c>
      <c r="D107" s="1" t="s">
        <v>48</v>
      </c>
      <c r="E107" s="1" t="s">
        <v>314</v>
      </c>
    </row>
    <row r="108" spans="1:8" ht="22.5" customHeight="1" x14ac:dyDescent="0.15">
      <c r="A108" s="32" t="s">
        <v>129</v>
      </c>
    </row>
    <row r="109" spans="1:8" ht="22.5" customHeight="1" x14ac:dyDescent="0.15">
      <c r="A109" s="33" t="s">
        <v>115</v>
      </c>
      <c r="C109" s="1" t="s">
        <v>10</v>
      </c>
      <c r="E109" s="117" t="s">
        <v>292</v>
      </c>
      <c r="F109" s="118"/>
      <c r="G109" s="118"/>
      <c r="H109" s="118"/>
    </row>
    <row r="110" spans="1:8" ht="22.5" customHeight="1" x14ac:dyDescent="0.15">
      <c r="A110" s="33"/>
      <c r="E110" s="117"/>
      <c r="F110" s="118"/>
      <c r="G110" s="118"/>
      <c r="H110" s="118"/>
    </row>
    <row r="111" spans="1:8" ht="22.5" customHeight="1" x14ac:dyDescent="0.15">
      <c r="A111" s="32" t="s">
        <v>115</v>
      </c>
      <c r="D111" s="1" t="s">
        <v>46</v>
      </c>
      <c r="E111" s="1" t="s">
        <v>293</v>
      </c>
    </row>
    <row r="112" spans="1:8" ht="22.5" customHeight="1" x14ac:dyDescent="0.15">
      <c r="A112" s="32" t="s">
        <v>115</v>
      </c>
      <c r="D112" s="1" t="s">
        <v>47</v>
      </c>
      <c r="E112" s="1" t="s">
        <v>294</v>
      </c>
    </row>
    <row r="113" spans="1:8" ht="22.5" customHeight="1" x14ac:dyDescent="0.15">
      <c r="A113" s="32" t="s">
        <v>115</v>
      </c>
      <c r="D113" s="1" t="s">
        <v>48</v>
      </c>
      <c r="E113" s="1" t="s">
        <v>295</v>
      </c>
    </row>
    <row r="114" spans="1:8" ht="22.5" customHeight="1" x14ac:dyDescent="0.15">
      <c r="A114" s="32" t="s">
        <v>115</v>
      </c>
    </row>
    <row r="115" spans="1:8" ht="22.5" customHeight="1" x14ac:dyDescent="0.15">
      <c r="A115" s="33" t="s">
        <v>115</v>
      </c>
      <c r="B115" s="1">
        <v>1.5</v>
      </c>
      <c r="E115" s="1" t="s">
        <v>296</v>
      </c>
    </row>
    <row r="116" spans="1:8" ht="22.5" customHeight="1" x14ac:dyDescent="0.15">
      <c r="A116" s="32" t="s">
        <v>129</v>
      </c>
      <c r="C116" s="1" t="s">
        <v>55</v>
      </c>
      <c r="E116" s="1" t="s">
        <v>297</v>
      </c>
      <c r="F116" s="118"/>
      <c r="G116" s="118"/>
      <c r="H116" s="118"/>
    </row>
    <row r="117" spans="1:8" ht="22.5" customHeight="1" x14ac:dyDescent="0.15">
      <c r="A117" s="32" t="s">
        <v>129</v>
      </c>
      <c r="D117" s="1" t="s">
        <v>46</v>
      </c>
      <c r="E117" s="1" t="s">
        <v>317</v>
      </c>
      <c r="F117" s="118"/>
      <c r="G117" s="118"/>
      <c r="H117" s="118"/>
    </row>
    <row r="118" spans="1:8" ht="22.5" customHeight="1" x14ac:dyDescent="0.15">
      <c r="A118" s="32" t="s">
        <v>129</v>
      </c>
      <c r="D118" s="1" t="s">
        <v>47</v>
      </c>
      <c r="E118" s="1" t="s">
        <v>315</v>
      </c>
    </row>
    <row r="119" spans="1:8" ht="22.5" customHeight="1" x14ac:dyDescent="0.15">
      <c r="A119" s="32" t="s">
        <v>129</v>
      </c>
      <c r="D119" s="1" t="s">
        <v>48</v>
      </c>
      <c r="E119" s="1" t="s">
        <v>316</v>
      </c>
    </row>
    <row r="120" spans="1:8" ht="22.5" customHeight="1" x14ac:dyDescent="0.15">
      <c r="A120" s="32" t="s">
        <v>129</v>
      </c>
      <c r="E120" s="1" t="s">
        <v>4</v>
      </c>
    </row>
    <row r="121" spans="1:8" ht="22.5" customHeight="1" x14ac:dyDescent="0.15">
      <c r="A121" s="32" t="s">
        <v>129</v>
      </c>
      <c r="E121" s="1" t="s">
        <v>298</v>
      </c>
    </row>
    <row r="122" spans="1:8" ht="22.5" customHeight="1" x14ac:dyDescent="0.15">
      <c r="A122" s="32" t="s">
        <v>129</v>
      </c>
      <c r="E122" s="1" t="s">
        <v>299</v>
      </c>
    </row>
    <row r="123" spans="1:8" ht="22.5" customHeight="1" x14ac:dyDescent="0.15">
      <c r="A123" s="32"/>
      <c r="E123" s="1"/>
    </row>
    <row r="124" spans="1:8" ht="22.5" customHeight="1" x14ac:dyDescent="0.15">
      <c r="A124" s="32"/>
      <c r="C124" s="1" t="s">
        <v>56</v>
      </c>
      <c r="E124" s="1" t="s">
        <v>1059</v>
      </c>
      <c r="F124" s="118"/>
      <c r="G124" s="118"/>
      <c r="H124" s="118"/>
    </row>
    <row r="125" spans="1:8" ht="22.5" customHeight="1" x14ac:dyDescent="0.15">
      <c r="A125" s="32"/>
      <c r="D125" s="1" t="s">
        <v>46</v>
      </c>
      <c r="E125" s="1" t="s">
        <v>317</v>
      </c>
      <c r="F125" s="118"/>
      <c r="G125" s="118"/>
      <c r="H125" s="118"/>
    </row>
    <row r="126" spans="1:8" ht="22.5" customHeight="1" x14ac:dyDescent="0.15">
      <c r="A126" s="32"/>
      <c r="D126" s="1" t="s">
        <v>47</v>
      </c>
      <c r="E126" s="1" t="s">
        <v>315</v>
      </c>
    </row>
    <row r="127" spans="1:8" ht="22.5" customHeight="1" x14ac:dyDescent="0.15">
      <c r="A127" s="32" t="s">
        <v>129</v>
      </c>
      <c r="D127" s="1" t="s">
        <v>48</v>
      </c>
      <c r="E127" s="1" t="s">
        <v>316</v>
      </c>
    </row>
    <row r="128" spans="1:8" ht="22.5" customHeight="1" x14ac:dyDescent="0.15">
      <c r="A128" s="32"/>
      <c r="E128" s="9" t="s">
        <v>4</v>
      </c>
    </row>
    <row r="129" spans="1:8" ht="22.5" customHeight="1" x14ac:dyDescent="0.15">
      <c r="A129" s="32"/>
      <c r="E129" s="9" t="s">
        <v>298</v>
      </c>
    </row>
    <row r="130" spans="1:8" ht="22.5" customHeight="1" x14ac:dyDescent="0.15">
      <c r="A130" s="32"/>
      <c r="E130" s="9" t="s">
        <v>299</v>
      </c>
    </row>
    <row r="131" spans="1:8" ht="22.5" customHeight="1" x14ac:dyDescent="0.15">
      <c r="A131" s="32" t="s">
        <v>129</v>
      </c>
      <c r="E131" s="1"/>
    </row>
    <row r="132" spans="1:8" ht="22.5" customHeight="1" x14ac:dyDescent="0.15">
      <c r="A132" s="33" t="s">
        <v>115</v>
      </c>
      <c r="C132" s="1" t="s">
        <v>138</v>
      </c>
      <c r="E132" s="117" t="s">
        <v>303</v>
      </c>
      <c r="F132" s="118"/>
      <c r="G132" s="118"/>
      <c r="H132" s="118"/>
    </row>
    <row r="133" spans="1:8" ht="22.5" customHeight="1" x14ac:dyDescent="0.15">
      <c r="E133" s="117"/>
      <c r="F133" s="118"/>
      <c r="G133" s="118"/>
      <c r="H133" s="118"/>
    </row>
    <row r="134" spans="1:8" ht="22.5" customHeight="1" x14ac:dyDescent="0.15">
      <c r="A134" s="34" t="s">
        <v>133</v>
      </c>
      <c r="D134" s="1" t="s">
        <v>46</v>
      </c>
      <c r="E134" s="1" t="s">
        <v>317</v>
      </c>
    </row>
    <row r="135" spans="1:8" ht="22.5" customHeight="1" x14ac:dyDescent="0.15">
      <c r="A135" s="34" t="s">
        <v>133</v>
      </c>
      <c r="D135" s="1" t="s">
        <v>47</v>
      </c>
      <c r="E135" s="1" t="s">
        <v>315</v>
      </c>
    </row>
    <row r="136" spans="1:8" ht="22.5" customHeight="1" x14ac:dyDescent="0.15">
      <c r="A136" s="34" t="s">
        <v>133</v>
      </c>
      <c r="D136" s="1" t="s">
        <v>48</v>
      </c>
      <c r="E136" s="1" t="s">
        <v>316</v>
      </c>
    </row>
    <row r="137" spans="1:8" ht="22.5" customHeight="1" x14ac:dyDescent="0.15">
      <c r="A137" s="34" t="s">
        <v>133</v>
      </c>
      <c r="E137" s="1" t="s">
        <v>11</v>
      </c>
    </row>
    <row r="138" spans="1:8" ht="41.25" customHeight="1" x14ac:dyDescent="0.15">
      <c r="A138" s="34" t="s">
        <v>133</v>
      </c>
      <c r="E138" s="117" t="s">
        <v>300</v>
      </c>
      <c r="F138" s="117"/>
      <c r="G138" s="117"/>
      <c r="H138" s="117"/>
    </row>
    <row r="139" spans="1:8" ht="41.25" customHeight="1" x14ac:dyDescent="0.15">
      <c r="A139" s="34" t="s">
        <v>133</v>
      </c>
      <c r="E139" s="117" t="s">
        <v>301</v>
      </c>
      <c r="F139" s="117"/>
      <c r="G139" s="117"/>
      <c r="H139" s="117"/>
    </row>
    <row r="140" spans="1:8" ht="41.25" customHeight="1" x14ac:dyDescent="0.15">
      <c r="A140" s="34" t="s">
        <v>133</v>
      </c>
      <c r="E140" s="117" t="s">
        <v>302</v>
      </c>
      <c r="F140" s="117"/>
      <c r="G140" s="117"/>
      <c r="H140" s="117"/>
    </row>
    <row r="141" spans="1:8" ht="22.5" customHeight="1" x14ac:dyDescent="0.15">
      <c r="A141" s="34" t="s">
        <v>133</v>
      </c>
    </row>
    <row r="142" spans="1:8" ht="22.5" customHeight="1" x14ac:dyDescent="0.15">
      <c r="A142" s="33" t="s">
        <v>115</v>
      </c>
      <c r="C142" s="1" t="s">
        <v>57</v>
      </c>
      <c r="E142" s="117" t="s">
        <v>318</v>
      </c>
      <c r="F142" s="118"/>
      <c r="G142" s="118"/>
      <c r="H142" s="118"/>
    </row>
    <row r="143" spans="1:8" ht="22.5" customHeight="1" x14ac:dyDescent="0.15">
      <c r="E143" s="117"/>
      <c r="F143" s="118"/>
      <c r="G143" s="118"/>
      <c r="H143" s="118"/>
    </row>
    <row r="144" spans="1:8" ht="22.5" customHeight="1" x14ac:dyDescent="0.15">
      <c r="A144" s="32" t="s">
        <v>129</v>
      </c>
      <c r="D144" s="1" t="s">
        <v>46</v>
      </c>
      <c r="E144" s="1" t="s">
        <v>317</v>
      </c>
    </row>
    <row r="145" spans="1:8" ht="22.5" customHeight="1" x14ac:dyDescent="0.15">
      <c r="A145" s="32" t="s">
        <v>129</v>
      </c>
      <c r="D145" s="1" t="s">
        <v>47</v>
      </c>
      <c r="E145" s="1" t="s">
        <v>315</v>
      </c>
    </row>
    <row r="146" spans="1:8" ht="22.5" customHeight="1" x14ac:dyDescent="0.15">
      <c r="A146" s="32" t="s">
        <v>129</v>
      </c>
      <c r="D146" s="1" t="s">
        <v>48</v>
      </c>
      <c r="E146" s="1" t="s">
        <v>316</v>
      </c>
    </row>
    <row r="147" spans="1:8" ht="22.5" customHeight="1" x14ac:dyDescent="0.15">
      <c r="A147" s="32" t="s">
        <v>129</v>
      </c>
      <c r="E147" s="1" t="s">
        <v>4</v>
      </c>
    </row>
    <row r="148" spans="1:8" ht="63" customHeight="1" x14ac:dyDescent="0.15">
      <c r="A148" s="32" t="s">
        <v>129</v>
      </c>
      <c r="E148" s="122" t="s">
        <v>319</v>
      </c>
      <c r="F148" s="123"/>
      <c r="G148" s="123"/>
      <c r="H148" s="123"/>
    </row>
    <row r="149" spans="1:8" ht="22.5" customHeight="1" x14ac:dyDescent="0.15">
      <c r="A149" s="32" t="s">
        <v>129</v>
      </c>
      <c r="F149" s="10"/>
      <c r="G149" s="10"/>
      <c r="H149" s="10"/>
    </row>
    <row r="150" spans="1:8" ht="22.5" customHeight="1" x14ac:dyDescent="0.15">
      <c r="A150" s="33" t="s">
        <v>115</v>
      </c>
      <c r="B150" s="1">
        <v>1.6</v>
      </c>
      <c r="E150" s="1" t="s">
        <v>940</v>
      </c>
    </row>
    <row r="151" spans="1:8" ht="41.25" customHeight="1" x14ac:dyDescent="0.15">
      <c r="A151" s="32" t="s">
        <v>115</v>
      </c>
      <c r="C151" s="1" t="s">
        <v>58</v>
      </c>
      <c r="E151" s="110" t="s">
        <v>1060</v>
      </c>
      <c r="F151" s="118"/>
      <c r="G151" s="118"/>
      <c r="H151" s="118"/>
    </row>
    <row r="152" spans="1:8" ht="22.5" customHeight="1" x14ac:dyDescent="0.15">
      <c r="A152" s="32" t="s">
        <v>115</v>
      </c>
      <c r="D152" s="1" t="s">
        <v>46</v>
      </c>
      <c r="E152" s="117" t="s">
        <v>1061</v>
      </c>
      <c r="F152" s="118"/>
      <c r="G152" s="118"/>
      <c r="H152" s="118"/>
    </row>
    <row r="153" spans="1:8" ht="22.5" customHeight="1" x14ac:dyDescent="0.15">
      <c r="A153" s="32"/>
      <c r="E153" s="117"/>
      <c r="F153" s="8"/>
      <c r="G153" s="8"/>
      <c r="H153" s="8"/>
    </row>
    <row r="154" spans="1:8" ht="22.5" customHeight="1" x14ac:dyDescent="0.15">
      <c r="A154" s="32" t="s">
        <v>115</v>
      </c>
      <c r="D154" s="1" t="s">
        <v>47</v>
      </c>
      <c r="E154" s="1" t="s">
        <v>320</v>
      </c>
    </row>
    <row r="155" spans="1:8" ht="22.5" customHeight="1" x14ac:dyDescent="0.15">
      <c r="A155" s="32" t="s">
        <v>115</v>
      </c>
      <c r="D155" s="1" t="s">
        <v>48</v>
      </c>
      <c r="E155" s="1" t="s">
        <v>321</v>
      </c>
    </row>
    <row r="156" spans="1:8" ht="22.5" customHeight="1" x14ac:dyDescent="0.15">
      <c r="A156" s="32" t="s">
        <v>115</v>
      </c>
      <c r="E156" s="1" t="s">
        <v>4</v>
      </c>
    </row>
    <row r="157" spans="1:8" ht="37.9" customHeight="1" x14ac:dyDescent="0.15">
      <c r="A157" s="32" t="s">
        <v>115</v>
      </c>
      <c r="E157" s="124" t="s">
        <v>1016</v>
      </c>
      <c r="F157" s="124"/>
      <c r="G157" s="124"/>
      <c r="H157" s="124"/>
    </row>
    <row r="158" spans="1:8" ht="22.5" customHeight="1" x14ac:dyDescent="0.15">
      <c r="A158" s="32" t="s">
        <v>115</v>
      </c>
    </row>
    <row r="159" spans="1:8" ht="22.5" customHeight="1" x14ac:dyDescent="0.15">
      <c r="A159" s="51">
        <v>2</v>
      </c>
      <c r="B159" s="52"/>
      <c r="C159" s="129" t="s">
        <v>1005</v>
      </c>
      <c r="D159" s="129"/>
      <c r="E159" s="129"/>
      <c r="F159" s="5"/>
      <c r="G159" s="5"/>
      <c r="H159" s="4"/>
    </row>
    <row r="160" spans="1:8" ht="22.5" customHeight="1" x14ac:dyDescent="0.15">
      <c r="A160" s="33" t="s">
        <v>115</v>
      </c>
      <c r="B160" s="1">
        <v>2.1</v>
      </c>
      <c r="E160" s="1" t="s">
        <v>322</v>
      </c>
    </row>
    <row r="161" spans="1:8" ht="22.5" customHeight="1" x14ac:dyDescent="0.15">
      <c r="A161" s="32" t="s">
        <v>115</v>
      </c>
      <c r="C161" s="1" t="s">
        <v>59</v>
      </c>
      <c r="E161" s="1" t="s">
        <v>323</v>
      </c>
      <c r="F161" s="118"/>
      <c r="G161" s="118"/>
      <c r="H161" s="118"/>
    </row>
    <row r="162" spans="1:8" ht="31.15" customHeight="1" x14ac:dyDescent="0.15">
      <c r="A162" s="32" t="s">
        <v>115</v>
      </c>
      <c r="D162" s="1" t="s">
        <v>46</v>
      </c>
      <c r="E162" s="110" t="s">
        <v>1062</v>
      </c>
      <c r="F162" s="118"/>
      <c r="G162" s="118"/>
      <c r="H162" s="118"/>
    </row>
    <row r="163" spans="1:8" ht="22.5" customHeight="1" x14ac:dyDescent="0.15">
      <c r="A163" s="32" t="s">
        <v>115</v>
      </c>
      <c r="D163" s="1" t="s">
        <v>47</v>
      </c>
      <c r="E163" s="1" t="s">
        <v>1063</v>
      </c>
    </row>
    <row r="164" spans="1:8" ht="22.5" customHeight="1" x14ac:dyDescent="0.15">
      <c r="A164" s="32" t="s">
        <v>115</v>
      </c>
      <c r="D164" s="1" t="s">
        <v>48</v>
      </c>
      <c r="E164" s="1" t="s">
        <v>1064</v>
      </c>
    </row>
    <row r="165" spans="1:8" ht="22.5" customHeight="1" x14ac:dyDescent="0.15">
      <c r="A165" s="32" t="s">
        <v>115</v>
      </c>
      <c r="E165" s="1" t="s">
        <v>4</v>
      </c>
    </row>
    <row r="166" spans="1:8" ht="48.75" customHeight="1" x14ac:dyDescent="0.15">
      <c r="A166" s="32" t="s">
        <v>115</v>
      </c>
      <c r="E166" s="117" t="s">
        <v>941</v>
      </c>
      <c r="F166" s="117"/>
      <c r="G166" s="117"/>
      <c r="H166" s="117"/>
    </row>
    <row r="167" spans="1:8" ht="41.25" customHeight="1" x14ac:dyDescent="0.15">
      <c r="A167" s="32" t="s">
        <v>115</v>
      </c>
      <c r="E167" s="117" t="s">
        <v>942</v>
      </c>
      <c r="F167" s="117"/>
      <c r="G167" s="117"/>
      <c r="H167" s="117"/>
    </row>
    <row r="168" spans="1:8" ht="22.5" customHeight="1" x14ac:dyDescent="0.15">
      <c r="A168" s="32" t="s">
        <v>115</v>
      </c>
    </row>
    <row r="169" spans="1:8" ht="22.5" customHeight="1" x14ac:dyDescent="0.15">
      <c r="A169" s="33" t="s">
        <v>115</v>
      </c>
      <c r="C169" s="1" t="s">
        <v>60</v>
      </c>
      <c r="E169" s="117" t="s">
        <v>324</v>
      </c>
      <c r="F169" s="118"/>
      <c r="G169" s="118"/>
      <c r="H169" s="118"/>
    </row>
    <row r="170" spans="1:8" ht="22.5" customHeight="1" x14ac:dyDescent="0.15">
      <c r="E170" s="117"/>
      <c r="F170" s="118"/>
      <c r="G170" s="118"/>
      <c r="H170" s="118"/>
    </row>
    <row r="171" spans="1:8" ht="22.5" customHeight="1" x14ac:dyDescent="0.15">
      <c r="A171" s="32" t="s">
        <v>115</v>
      </c>
      <c r="D171" s="1" t="s">
        <v>46</v>
      </c>
      <c r="E171" s="1" t="s">
        <v>325</v>
      </c>
    </row>
    <row r="172" spans="1:8" ht="22.5" customHeight="1" x14ac:dyDescent="0.15">
      <c r="A172" s="32" t="s">
        <v>115</v>
      </c>
      <c r="D172" s="1" t="s">
        <v>47</v>
      </c>
      <c r="E172" s="1" t="s">
        <v>326</v>
      </c>
    </row>
    <row r="173" spans="1:8" ht="22.5" customHeight="1" x14ac:dyDescent="0.15">
      <c r="A173" s="32" t="s">
        <v>115</v>
      </c>
      <c r="D173" s="1" t="s">
        <v>48</v>
      </c>
      <c r="E173" s="1" t="s">
        <v>327</v>
      </c>
    </row>
    <row r="174" spans="1:8" ht="22.5" customHeight="1" x14ac:dyDescent="0.15">
      <c r="A174" s="32" t="s">
        <v>115</v>
      </c>
      <c r="E174" s="1" t="s">
        <v>4</v>
      </c>
    </row>
    <row r="175" spans="1:8" ht="41.25" customHeight="1" x14ac:dyDescent="0.15">
      <c r="A175" s="32" t="s">
        <v>115</v>
      </c>
      <c r="E175" s="117" t="s">
        <v>331</v>
      </c>
      <c r="F175" s="117"/>
      <c r="G175" s="117"/>
      <c r="H175" s="117"/>
    </row>
    <row r="176" spans="1:8" ht="22.5" customHeight="1" x14ac:dyDescent="0.15">
      <c r="A176" s="32" t="s">
        <v>115</v>
      </c>
      <c r="E176" s="1" t="s">
        <v>332</v>
      </c>
    </row>
    <row r="177" spans="1:8" ht="41.25" customHeight="1" x14ac:dyDescent="0.15">
      <c r="A177" s="32" t="s">
        <v>115</v>
      </c>
      <c r="E177" s="117" t="s">
        <v>330</v>
      </c>
      <c r="F177" s="117"/>
      <c r="G177" s="117"/>
      <c r="H177" s="117"/>
    </row>
    <row r="178" spans="1:8" ht="22.5" customHeight="1" x14ac:dyDescent="0.15">
      <c r="A178" s="32"/>
      <c r="E178" s="117" t="s">
        <v>328</v>
      </c>
      <c r="F178" s="117"/>
      <c r="G178" s="117"/>
      <c r="H178" s="117"/>
    </row>
    <row r="179" spans="1:8" ht="22.5" customHeight="1" x14ac:dyDescent="0.15">
      <c r="A179" s="32"/>
      <c r="E179" s="117" t="s">
        <v>329</v>
      </c>
      <c r="F179" s="117"/>
      <c r="G179" s="117"/>
      <c r="H179" s="117"/>
    </row>
    <row r="180" spans="1:8" ht="22.5" customHeight="1" x14ac:dyDescent="0.15">
      <c r="A180" s="32" t="s">
        <v>115</v>
      </c>
    </row>
    <row r="181" spans="1:8" ht="22.5" customHeight="1" x14ac:dyDescent="0.15">
      <c r="A181" s="33" t="s">
        <v>115</v>
      </c>
      <c r="C181" s="1" t="s">
        <v>61</v>
      </c>
      <c r="E181" s="14" t="s">
        <v>333</v>
      </c>
      <c r="F181" s="118"/>
      <c r="G181" s="118"/>
      <c r="H181" s="118"/>
    </row>
    <row r="182" spans="1:8" ht="22.5" customHeight="1" x14ac:dyDescent="0.15">
      <c r="A182" s="32" t="s">
        <v>115</v>
      </c>
      <c r="D182" s="1" t="s">
        <v>46</v>
      </c>
      <c r="E182" s="1" t="s">
        <v>334</v>
      </c>
      <c r="F182" s="118"/>
      <c r="G182" s="118"/>
      <c r="H182" s="118"/>
    </row>
    <row r="183" spans="1:8" ht="22.5" customHeight="1" x14ac:dyDescent="0.15">
      <c r="A183" s="32" t="s">
        <v>115</v>
      </c>
      <c r="D183" s="1" t="s">
        <v>47</v>
      </c>
      <c r="E183" s="1" t="s">
        <v>335</v>
      </c>
    </row>
    <row r="184" spans="1:8" ht="22.5" customHeight="1" x14ac:dyDescent="0.15">
      <c r="A184" s="32" t="s">
        <v>115</v>
      </c>
      <c r="D184" s="1" t="s">
        <v>48</v>
      </c>
      <c r="E184" s="1" t="s">
        <v>336</v>
      </c>
    </row>
    <row r="185" spans="1:8" ht="22.5" customHeight="1" x14ac:dyDescent="0.15">
      <c r="A185" s="32" t="s">
        <v>115</v>
      </c>
      <c r="E185" s="1" t="s">
        <v>4</v>
      </c>
    </row>
    <row r="186" spans="1:8" ht="48.75" customHeight="1" x14ac:dyDescent="0.15">
      <c r="A186" s="32" t="s">
        <v>115</v>
      </c>
      <c r="E186" s="117" t="s">
        <v>337</v>
      </c>
      <c r="F186" s="117"/>
      <c r="G186" s="117"/>
      <c r="H186" s="117"/>
    </row>
    <row r="187" spans="1:8" ht="22.5" customHeight="1" x14ac:dyDescent="0.15">
      <c r="A187" s="32" t="s">
        <v>115</v>
      </c>
    </row>
    <row r="188" spans="1:8" ht="22.5" customHeight="1" x14ac:dyDescent="0.15">
      <c r="A188" s="33" t="s">
        <v>115</v>
      </c>
      <c r="C188" s="1" t="s">
        <v>12</v>
      </c>
      <c r="E188" s="1" t="s">
        <v>338</v>
      </c>
      <c r="F188" s="118"/>
      <c r="G188" s="118"/>
      <c r="H188" s="118"/>
    </row>
    <row r="189" spans="1:8" ht="22.5" customHeight="1" x14ac:dyDescent="0.15">
      <c r="A189" s="32" t="s">
        <v>115</v>
      </c>
      <c r="D189" s="1" t="s">
        <v>46</v>
      </c>
      <c r="E189" s="117" t="s">
        <v>339</v>
      </c>
      <c r="F189" s="118"/>
      <c r="G189" s="118"/>
      <c r="H189" s="118"/>
    </row>
    <row r="190" spans="1:8" ht="22.5" customHeight="1" x14ac:dyDescent="0.15">
      <c r="A190" s="32" t="s">
        <v>115</v>
      </c>
      <c r="E190" s="117"/>
    </row>
    <row r="191" spans="1:8" ht="22.5" customHeight="1" x14ac:dyDescent="0.15">
      <c r="A191" s="32" t="s">
        <v>115</v>
      </c>
      <c r="D191" s="1" t="s">
        <v>47</v>
      </c>
      <c r="E191" s="1" t="s">
        <v>340</v>
      </c>
    </row>
    <row r="192" spans="1:8" ht="22.5" customHeight="1" x14ac:dyDescent="0.15">
      <c r="A192" s="32" t="s">
        <v>115</v>
      </c>
      <c r="D192" s="1" t="s">
        <v>48</v>
      </c>
      <c r="E192" s="1" t="s">
        <v>341</v>
      </c>
    </row>
    <row r="193" spans="1:8" ht="22.5" customHeight="1" x14ac:dyDescent="0.15">
      <c r="A193" s="32" t="s">
        <v>115</v>
      </c>
      <c r="E193" s="1" t="s">
        <v>4</v>
      </c>
    </row>
    <row r="194" spans="1:8" ht="41.25" customHeight="1" x14ac:dyDescent="0.15">
      <c r="A194" s="32" t="s">
        <v>115</v>
      </c>
      <c r="E194" s="117" t="s">
        <v>342</v>
      </c>
      <c r="F194" s="117"/>
      <c r="G194" s="117"/>
      <c r="H194" s="117"/>
    </row>
    <row r="195" spans="1:8" ht="79.150000000000006" customHeight="1" x14ac:dyDescent="0.15">
      <c r="A195" s="32" t="s">
        <v>115</v>
      </c>
      <c r="E195" s="117" t="s">
        <v>344</v>
      </c>
      <c r="F195" s="117"/>
      <c r="G195" s="117"/>
      <c r="H195" s="117"/>
    </row>
    <row r="196" spans="1:8" ht="22.5" customHeight="1" x14ac:dyDescent="0.15">
      <c r="A196" s="32" t="s">
        <v>115</v>
      </c>
      <c r="E196" s="117" t="s">
        <v>343</v>
      </c>
      <c r="F196" s="117"/>
      <c r="G196" s="117"/>
      <c r="H196" s="117"/>
    </row>
    <row r="197" spans="1:8" ht="48.75" customHeight="1" x14ac:dyDescent="0.15">
      <c r="A197" s="32" t="s">
        <v>115</v>
      </c>
      <c r="E197" s="117" t="s">
        <v>345</v>
      </c>
      <c r="F197" s="117"/>
      <c r="G197" s="117"/>
      <c r="H197" s="117"/>
    </row>
    <row r="198" spans="1:8" ht="22.5" customHeight="1" x14ac:dyDescent="0.15">
      <c r="A198" s="32" t="s">
        <v>115</v>
      </c>
    </row>
    <row r="199" spans="1:8" ht="22.5" customHeight="1" x14ac:dyDescent="0.15">
      <c r="A199" s="33" t="s">
        <v>115</v>
      </c>
      <c r="B199" s="1">
        <v>2.2000000000000002</v>
      </c>
      <c r="E199" s="1" t="s">
        <v>1065</v>
      </c>
    </row>
    <row r="200" spans="1:8" ht="22.5" customHeight="1" x14ac:dyDescent="0.15">
      <c r="A200" s="32" t="s">
        <v>115</v>
      </c>
      <c r="C200" s="1" t="s">
        <v>63</v>
      </c>
      <c r="E200" s="1" t="s">
        <v>346</v>
      </c>
      <c r="F200" s="118"/>
      <c r="G200" s="118"/>
      <c r="H200" s="118"/>
    </row>
    <row r="201" spans="1:8" ht="22.5" customHeight="1" x14ac:dyDescent="0.15">
      <c r="A201" s="32" t="s">
        <v>115</v>
      </c>
      <c r="D201" s="1" t="s">
        <v>46</v>
      </c>
      <c r="E201" s="1" t="s">
        <v>347</v>
      </c>
      <c r="F201" s="118"/>
      <c r="G201" s="118"/>
      <c r="H201" s="118"/>
    </row>
    <row r="202" spans="1:8" ht="22.5" customHeight="1" x14ac:dyDescent="0.15">
      <c r="A202" s="32" t="s">
        <v>115</v>
      </c>
      <c r="D202" s="1" t="s">
        <v>47</v>
      </c>
      <c r="E202" s="1" t="s">
        <v>13</v>
      </c>
    </row>
    <row r="203" spans="1:8" ht="22.5" customHeight="1" x14ac:dyDescent="0.15">
      <c r="A203" s="32" t="s">
        <v>115</v>
      </c>
      <c r="D203" s="1" t="s">
        <v>48</v>
      </c>
      <c r="E203" s="1" t="s">
        <v>348</v>
      </c>
    </row>
    <row r="204" spans="1:8" ht="22.5" customHeight="1" x14ac:dyDescent="0.15">
      <c r="A204" s="32" t="s">
        <v>115</v>
      </c>
      <c r="E204" s="1" t="s">
        <v>4</v>
      </c>
    </row>
    <row r="205" spans="1:8" ht="41.25" customHeight="1" x14ac:dyDescent="0.15">
      <c r="A205" s="32" t="s">
        <v>115</v>
      </c>
      <c r="E205" s="117" t="s">
        <v>349</v>
      </c>
      <c r="F205" s="117"/>
      <c r="G205" s="117"/>
      <c r="H205" s="117"/>
    </row>
    <row r="206" spans="1:8" ht="22.5" customHeight="1" x14ac:dyDescent="0.15">
      <c r="A206" s="32" t="s">
        <v>115</v>
      </c>
    </row>
    <row r="207" spans="1:8" ht="22.5" customHeight="1" x14ac:dyDescent="0.15">
      <c r="A207" s="33" t="s">
        <v>115</v>
      </c>
      <c r="C207" s="1" t="s">
        <v>64</v>
      </c>
      <c r="E207" s="117" t="s">
        <v>1066</v>
      </c>
      <c r="F207" s="118"/>
      <c r="G207" s="118"/>
      <c r="H207" s="118"/>
    </row>
    <row r="208" spans="1:8" ht="22.5" customHeight="1" x14ac:dyDescent="0.15">
      <c r="E208" s="117"/>
      <c r="F208" s="118"/>
      <c r="G208" s="118"/>
      <c r="H208" s="118"/>
    </row>
    <row r="209" spans="1:8" ht="22.5" customHeight="1" x14ac:dyDescent="0.15">
      <c r="A209" s="32" t="s">
        <v>115</v>
      </c>
      <c r="D209" s="1" t="s">
        <v>46</v>
      </c>
      <c r="E209" s="1" t="s">
        <v>1067</v>
      </c>
    </row>
    <row r="210" spans="1:8" ht="22.5" customHeight="1" x14ac:dyDescent="0.15">
      <c r="A210" s="32" t="s">
        <v>115</v>
      </c>
      <c r="D210" s="1" t="s">
        <v>47</v>
      </c>
      <c r="E210" s="1" t="s">
        <v>13</v>
      </c>
    </row>
    <row r="211" spans="1:8" ht="22.5" customHeight="1" x14ac:dyDescent="0.15">
      <c r="A211" s="32" t="s">
        <v>115</v>
      </c>
      <c r="D211" s="1" t="s">
        <v>48</v>
      </c>
      <c r="E211" s="1" t="s">
        <v>943</v>
      </c>
    </row>
    <row r="212" spans="1:8" ht="22.5" customHeight="1" x14ac:dyDescent="0.15">
      <c r="A212" s="32" t="s">
        <v>115</v>
      </c>
      <c r="E212" s="1" t="s">
        <v>4</v>
      </c>
    </row>
    <row r="213" spans="1:8" ht="22.5" customHeight="1" x14ac:dyDescent="0.15">
      <c r="A213" s="32" t="s">
        <v>115</v>
      </c>
      <c r="E213" s="1" t="s">
        <v>350</v>
      </c>
    </row>
    <row r="214" spans="1:8" ht="22.5" customHeight="1" x14ac:dyDescent="0.15">
      <c r="A214" s="32" t="s">
        <v>115</v>
      </c>
      <c r="E214" s="1" t="s">
        <v>351</v>
      </c>
    </row>
    <row r="215" spans="1:8" ht="22.5" customHeight="1" x14ac:dyDescent="0.15">
      <c r="A215" s="32" t="s">
        <v>115</v>
      </c>
      <c r="E215" s="1" t="s">
        <v>352</v>
      </c>
    </row>
    <row r="216" spans="1:8" ht="22.5" customHeight="1" x14ac:dyDescent="0.15">
      <c r="A216" s="32" t="s">
        <v>115</v>
      </c>
    </row>
    <row r="217" spans="1:8" ht="22.5" customHeight="1" x14ac:dyDescent="0.15">
      <c r="A217" s="33" t="s">
        <v>115</v>
      </c>
      <c r="C217" s="1" t="s">
        <v>65</v>
      </c>
      <c r="E217" s="117" t="s">
        <v>1068</v>
      </c>
      <c r="F217" s="118"/>
      <c r="G217" s="118"/>
      <c r="H217" s="118"/>
    </row>
    <row r="218" spans="1:8" ht="22.5" customHeight="1" x14ac:dyDescent="0.15">
      <c r="E218" s="117"/>
      <c r="F218" s="118"/>
      <c r="G218" s="118"/>
      <c r="H218" s="118"/>
    </row>
    <row r="219" spans="1:8" ht="22.5" customHeight="1" x14ac:dyDescent="0.15">
      <c r="A219" s="34" t="s">
        <v>115</v>
      </c>
      <c r="D219" s="1" t="s">
        <v>46</v>
      </c>
      <c r="E219" s="1" t="s">
        <v>944</v>
      </c>
    </row>
    <row r="220" spans="1:8" ht="22.5" customHeight="1" x14ac:dyDescent="0.15">
      <c r="A220" s="34" t="s">
        <v>115</v>
      </c>
      <c r="D220" s="1" t="s">
        <v>47</v>
      </c>
      <c r="E220" s="1" t="s">
        <v>945</v>
      </c>
    </row>
    <row r="221" spans="1:8" ht="22.5" customHeight="1" x14ac:dyDescent="0.15">
      <c r="A221" s="34" t="s">
        <v>115</v>
      </c>
      <c r="D221" s="1" t="s">
        <v>48</v>
      </c>
      <c r="E221" s="1" t="s">
        <v>353</v>
      </c>
    </row>
    <row r="222" spans="1:8" ht="22.5" customHeight="1" x14ac:dyDescent="0.15">
      <c r="A222" s="34" t="s">
        <v>115</v>
      </c>
      <c r="E222" s="1" t="s">
        <v>4</v>
      </c>
    </row>
    <row r="223" spans="1:8" ht="22.5" customHeight="1" x14ac:dyDescent="0.15">
      <c r="A223" s="34" t="s">
        <v>115</v>
      </c>
      <c r="E223" s="1" t="s">
        <v>354</v>
      </c>
    </row>
    <row r="224" spans="1:8" ht="22.5" customHeight="1" x14ac:dyDescent="0.15">
      <c r="A224" s="34" t="s">
        <v>115</v>
      </c>
      <c r="E224" s="1" t="s">
        <v>355</v>
      </c>
    </row>
    <row r="225" spans="1:8" ht="22.5" customHeight="1" x14ac:dyDescent="0.15">
      <c r="A225" s="34" t="s">
        <v>115</v>
      </c>
    </row>
    <row r="226" spans="1:8" ht="22.5" customHeight="1" x14ac:dyDescent="0.15">
      <c r="A226" s="33" t="s">
        <v>115</v>
      </c>
      <c r="B226" s="1">
        <v>2.2999999999999998</v>
      </c>
      <c r="E226" s="1" t="s">
        <v>356</v>
      </c>
    </row>
    <row r="227" spans="1:8" ht="22.5" customHeight="1" x14ac:dyDescent="0.15">
      <c r="A227" s="32" t="s">
        <v>115</v>
      </c>
      <c r="C227" s="1" t="s">
        <v>66</v>
      </c>
      <c r="E227" s="117" t="s">
        <v>357</v>
      </c>
      <c r="F227" s="118"/>
      <c r="G227" s="118"/>
      <c r="H227" s="118"/>
    </row>
    <row r="228" spans="1:8" ht="22.5" customHeight="1" x14ac:dyDescent="0.15">
      <c r="A228" s="32"/>
      <c r="E228" s="117"/>
      <c r="F228" s="118"/>
      <c r="G228" s="118"/>
      <c r="H228" s="118"/>
    </row>
    <row r="229" spans="1:8" ht="22.5" customHeight="1" x14ac:dyDescent="0.15">
      <c r="A229" s="32" t="s">
        <v>115</v>
      </c>
      <c r="D229" s="1" t="s">
        <v>46</v>
      </c>
      <c r="E229" s="1" t="s">
        <v>358</v>
      </c>
    </row>
    <row r="230" spans="1:8" ht="22.5" customHeight="1" x14ac:dyDescent="0.15">
      <c r="A230" s="32" t="s">
        <v>115</v>
      </c>
      <c r="D230" s="1" t="s">
        <v>47</v>
      </c>
      <c r="E230" s="1" t="s">
        <v>359</v>
      </c>
    </row>
    <row r="231" spans="1:8" ht="22.5" customHeight="1" x14ac:dyDescent="0.15">
      <c r="A231" s="32" t="s">
        <v>115</v>
      </c>
      <c r="D231" s="1" t="s">
        <v>48</v>
      </c>
      <c r="E231" s="1" t="s">
        <v>360</v>
      </c>
    </row>
    <row r="232" spans="1:8" ht="22.5" customHeight="1" x14ac:dyDescent="0.15">
      <c r="A232" s="32" t="s">
        <v>115</v>
      </c>
      <c r="E232" s="1" t="s">
        <v>4</v>
      </c>
    </row>
    <row r="233" spans="1:8" ht="22.5" customHeight="1" x14ac:dyDescent="0.15">
      <c r="A233" s="32" t="s">
        <v>115</v>
      </c>
      <c r="E233" s="1" t="s">
        <v>361</v>
      </c>
      <c r="F233" s="114"/>
      <c r="G233" s="114"/>
    </row>
    <row r="234" spans="1:8" ht="41.25" customHeight="1" x14ac:dyDescent="0.15">
      <c r="A234" s="32" t="s">
        <v>115</v>
      </c>
      <c r="E234" s="117" t="s">
        <v>1069</v>
      </c>
      <c r="F234" s="117"/>
      <c r="G234" s="117"/>
      <c r="H234" s="117"/>
    </row>
    <row r="235" spans="1:8" ht="22.5" customHeight="1" x14ac:dyDescent="0.15">
      <c r="A235" s="32" t="s">
        <v>115</v>
      </c>
      <c r="E235" s="1" t="s">
        <v>362</v>
      </c>
    </row>
    <row r="236" spans="1:8" ht="22.5" customHeight="1" x14ac:dyDescent="0.15">
      <c r="A236" s="32" t="s">
        <v>115</v>
      </c>
    </row>
    <row r="237" spans="1:8" ht="22.5" customHeight="1" x14ac:dyDescent="0.15">
      <c r="A237" s="33" t="s">
        <v>115</v>
      </c>
      <c r="C237" s="1" t="s">
        <v>67</v>
      </c>
      <c r="E237" s="14" t="s">
        <v>364</v>
      </c>
      <c r="F237" s="118"/>
      <c r="G237" s="118"/>
      <c r="H237" s="118"/>
    </row>
    <row r="238" spans="1:8" ht="22.5" customHeight="1" x14ac:dyDescent="0.15">
      <c r="A238" s="32" t="s">
        <v>115</v>
      </c>
      <c r="D238" s="1" t="s">
        <v>46</v>
      </c>
      <c r="E238" s="117" t="s">
        <v>363</v>
      </c>
      <c r="F238" s="118"/>
      <c r="G238" s="118"/>
      <c r="H238" s="118"/>
    </row>
    <row r="239" spans="1:8" ht="22.5" customHeight="1" x14ac:dyDescent="0.15">
      <c r="A239" s="32"/>
      <c r="E239" s="117"/>
      <c r="F239" s="19"/>
      <c r="G239" s="19"/>
      <c r="H239" s="19"/>
    </row>
    <row r="240" spans="1:8" ht="22.5" customHeight="1" x14ac:dyDescent="0.15">
      <c r="A240" s="32" t="s">
        <v>115</v>
      </c>
      <c r="D240" s="1" t="s">
        <v>47</v>
      </c>
      <c r="E240" s="1" t="s">
        <v>365</v>
      </c>
    </row>
    <row r="241" spans="1:8" ht="22.5" customHeight="1" x14ac:dyDescent="0.15">
      <c r="A241" s="32" t="s">
        <v>115</v>
      </c>
      <c r="D241" s="1" t="s">
        <v>48</v>
      </c>
      <c r="E241" s="1" t="s">
        <v>360</v>
      </c>
    </row>
    <row r="242" spans="1:8" ht="22.5" customHeight="1" x14ac:dyDescent="0.15">
      <c r="A242" s="32" t="s">
        <v>115</v>
      </c>
      <c r="E242" s="1" t="s">
        <v>4</v>
      </c>
    </row>
    <row r="243" spans="1:8" ht="22.5" customHeight="1" x14ac:dyDescent="0.15">
      <c r="A243" s="32" t="s">
        <v>115</v>
      </c>
      <c r="E243" s="1" t="s">
        <v>366</v>
      </c>
    </row>
    <row r="244" spans="1:8" ht="22.5" customHeight="1" x14ac:dyDescent="0.15">
      <c r="A244" s="32" t="s">
        <v>115</v>
      </c>
    </row>
    <row r="245" spans="1:8" ht="22.5" customHeight="1" x14ac:dyDescent="0.15">
      <c r="A245" s="33" t="s">
        <v>115</v>
      </c>
      <c r="C245" s="1" t="s">
        <v>68</v>
      </c>
      <c r="E245" s="1" t="s">
        <v>367</v>
      </c>
      <c r="F245" s="118"/>
      <c r="G245" s="118"/>
      <c r="H245" s="118"/>
    </row>
    <row r="246" spans="1:8" ht="22.5" customHeight="1" x14ac:dyDescent="0.15">
      <c r="A246" s="32" t="s">
        <v>115</v>
      </c>
      <c r="B246" s="32" t="s">
        <v>115</v>
      </c>
      <c r="D246" s="1" t="s">
        <v>46</v>
      </c>
      <c r="E246" s="117" t="s">
        <v>368</v>
      </c>
      <c r="F246" s="118"/>
      <c r="G246" s="118"/>
      <c r="H246" s="118"/>
    </row>
    <row r="247" spans="1:8" ht="22.5" customHeight="1" x14ac:dyDescent="0.15">
      <c r="A247" s="32" t="s">
        <v>115</v>
      </c>
      <c r="B247" s="32" t="s">
        <v>115</v>
      </c>
      <c r="E247" s="117"/>
    </row>
    <row r="248" spans="1:8" ht="22.5" customHeight="1" x14ac:dyDescent="0.15">
      <c r="A248" s="32" t="s">
        <v>115</v>
      </c>
      <c r="B248" s="32" t="s">
        <v>115</v>
      </c>
      <c r="D248" s="1" t="s">
        <v>47</v>
      </c>
      <c r="E248" s="1" t="s">
        <v>14</v>
      </c>
    </row>
    <row r="249" spans="1:8" ht="22.5" customHeight="1" x14ac:dyDescent="0.15">
      <c r="A249" s="32" t="s">
        <v>115</v>
      </c>
      <c r="B249" s="32" t="s">
        <v>115</v>
      </c>
      <c r="D249" s="1" t="s">
        <v>48</v>
      </c>
      <c r="E249" s="1" t="s">
        <v>369</v>
      </c>
    </row>
    <row r="250" spans="1:8" ht="22.5" customHeight="1" x14ac:dyDescent="0.15">
      <c r="A250" s="32" t="s">
        <v>115</v>
      </c>
      <c r="B250" s="32" t="s">
        <v>115</v>
      </c>
      <c r="E250" s="1" t="s">
        <v>4</v>
      </c>
    </row>
    <row r="251" spans="1:8" ht="60.75" customHeight="1" x14ac:dyDescent="0.15">
      <c r="A251" s="32" t="s">
        <v>115</v>
      </c>
      <c r="B251" s="32" t="s">
        <v>115</v>
      </c>
      <c r="E251" s="117" t="s">
        <v>370</v>
      </c>
      <c r="F251" s="117"/>
      <c r="G251" s="117"/>
      <c r="H251" s="117"/>
    </row>
    <row r="252" spans="1:8" ht="111.75" customHeight="1" x14ac:dyDescent="0.15">
      <c r="A252" s="32" t="s">
        <v>115</v>
      </c>
      <c r="B252" s="32" t="s">
        <v>115</v>
      </c>
      <c r="E252" s="117" t="s">
        <v>371</v>
      </c>
      <c r="F252" s="117"/>
      <c r="G252" s="117"/>
      <c r="H252" s="117"/>
    </row>
    <row r="253" spans="1:8" ht="22.5" customHeight="1" x14ac:dyDescent="0.15">
      <c r="A253" s="32" t="s">
        <v>115</v>
      </c>
      <c r="B253" s="32" t="s">
        <v>115</v>
      </c>
      <c r="E253" s="117" t="s">
        <v>372</v>
      </c>
      <c r="F253" s="117"/>
      <c r="G253" s="117"/>
      <c r="H253" s="117"/>
    </row>
    <row r="254" spans="1:8" ht="22.5" customHeight="1" x14ac:dyDescent="0.15">
      <c r="A254" s="32" t="s">
        <v>115</v>
      </c>
      <c r="B254" s="32" t="s">
        <v>115</v>
      </c>
      <c r="E254" s="117" t="s">
        <v>373</v>
      </c>
      <c r="F254" s="117"/>
      <c r="G254" s="117"/>
      <c r="H254" s="117"/>
    </row>
    <row r="255" spans="1:8" ht="22.5" customHeight="1" x14ac:dyDescent="0.15">
      <c r="A255" s="32" t="s">
        <v>115</v>
      </c>
      <c r="B255" s="32" t="s">
        <v>115</v>
      </c>
      <c r="E255" s="8"/>
      <c r="F255" s="8"/>
      <c r="G255" s="8"/>
      <c r="H255" s="8"/>
    </row>
    <row r="256" spans="1:8" ht="22.5" customHeight="1" x14ac:dyDescent="0.15">
      <c r="A256" s="35" t="s">
        <v>238</v>
      </c>
      <c r="B256" s="1">
        <v>2.4</v>
      </c>
      <c r="E256" s="112" t="s">
        <v>375</v>
      </c>
    </row>
    <row r="257" spans="1:8" ht="22.5" customHeight="1" x14ac:dyDescent="0.15">
      <c r="A257" s="32" t="s">
        <v>115</v>
      </c>
      <c r="B257" s="32" t="s">
        <v>115</v>
      </c>
      <c r="C257" s="1" t="s">
        <v>69</v>
      </c>
      <c r="E257" s="112" t="s">
        <v>374</v>
      </c>
      <c r="F257" s="118"/>
      <c r="G257" s="118"/>
      <c r="H257" s="118"/>
    </row>
    <row r="258" spans="1:8" ht="22.5" customHeight="1" x14ac:dyDescent="0.15">
      <c r="A258" s="32" t="s">
        <v>115</v>
      </c>
      <c r="B258" s="32" t="s">
        <v>115</v>
      </c>
      <c r="C258" s="10"/>
      <c r="D258" s="10" t="s">
        <v>46</v>
      </c>
      <c r="E258" s="1" t="s">
        <v>376</v>
      </c>
      <c r="F258" s="118"/>
      <c r="G258" s="118"/>
      <c r="H258" s="118"/>
    </row>
    <row r="259" spans="1:8" ht="22.5" customHeight="1" x14ac:dyDescent="0.15">
      <c r="A259" s="32" t="s">
        <v>115</v>
      </c>
      <c r="B259" s="32" t="s">
        <v>115</v>
      </c>
      <c r="C259" s="10"/>
      <c r="D259" s="10" t="s">
        <v>47</v>
      </c>
      <c r="E259" s="1" t="s">
        <v>377</v>
      </c>
      <c r="F259" s="10"/>
      <c r="G259" s="16"/>
      <c r="H259" s="10"/>
    </row>
    <row r="260" spans="1:8" ht="22.5" customHeight="1" x14ac:dyDescent="0.15">
      <c r="A260" s="32" t="s">
        <v>115</v>
      </c>
      <c r="B260" s="32" t="s">
        <v>115</v>
      </c>
      <c r="C260" s="10"/>
      <c r="D260" s="10" t="s">
        <v>48</v>
      </c>
      <c r="E260" s="1" t="s">
        <v>378</v>
      </c>
      <c r="F260" s="10"/>
      <c r="G260" s="16"/>
      <c r="H260" s="10"/>
    </row>
    <row r="261" spans="1:8" ht="22.5" customHeight="1" x14ac:dyDescent="0.15">
      <c r="A261" s="32" t="s">
        <v>115</v>
      </c>
      <c r="B261" s="32" t="s">
        <v>115</v>
      </c>
      <c r="C261" s="10"/>
      <c r="D261" s="10"/>
      <c r="E261" s="1" t="s">
        <v>4</v>
      </c>
      <c r="F261" s="10"/>
      <c r="G261" s="16"/>
      <c r="H261" s="10"/>
    </row>
    <row r="262" spans="1:8" ht="22.5" customHeight="1" x14ac:dyDescent="0.15">
      <c r="A262" s="32" t="s">
        <v>115</v>
      </c>
      <c r="B262" s="32" t="s">
        <v>115</v>
      </c>
      <c r="C262" s="10"/>
      <c r="D262" s="10"/>
      <c r="E262" s="1" t="s">
        <v>379</v>
      </c>
      <c r="F262" s="10"/>
      <c r="G262" s="16"/>
      <c r="H262" s="10"/>
    </row>
    <row r="263" spans="1:8" ht="22.5" customHeight="1" x14ac:dyDescent="0.15">
      <c r="A263" s="32" t="s">
        <v>115</v>
      </c>
      <c r="B263" s="32" t="s">
        <v>115</v>
      </c>
      <c r="C263" s="10"/>
      <c r="D263" s="10"/>
      <c r="E263" s="1" t="s">
        <v>380</v>
      </c>
      <c r="F263" s="10"/>
      <c r="G263" s="16"/>
      <c r="H263" s="10"/>
    </row>
    <row r="264" spans="1:8" ht="22.5" customHeight="1" x14ac:dyDescent="0.15">
      <c r="A264" s="32" t="s">
        <v>115</v>
      </c>
      <c r="B264" s="32" t="s">
        <v>115</v>
      </c>
      <c r="C264" s="10"/>
      <c r="D264" s="10"/>
      <c r="E264" s="15"/>
      <c r="F264" s="16"/>
      <c r="G264" s="16"/>
      <c r="H264" s="10"/>
    </row>
    <row r="265" spans="1:8" ht="41.25" customHeight="1" x14ac:dyDescent="0.15">
      <c r="A265" s="35" t="s">
        <v>238</v>
      </c>
      <c r="B265" s="10"/>
      <c r="C265" s="1" t="s">
        <v>227</v>
      </c>
      <c r="D265" s="10"/>
      <c r="E265" s="110" t="s">
        <v>1070</v>
      </c>
      <c r="F265" s="118"/>
      <c r="G265" s="118"/>
      <c r="H265" s="118"/>
    </row>
    <row r="266" spans="1:8" ht="22.5" customHeight="1" x14ac:dyDescent="0.15">
      <c r="A266" s="32" t="s">
        <v>115</v>
      </c>
      <c r="B266" s="32" t="s">
        <v>115</v>
      </c>
      <c r="C266" s="10"/>
      <c r="D266" s="10" t="s">
        <v>46</v>
      </c>
      <c r="E266" s="1" t="s">
        <v>381</v>
      </c>
      <c r="F266" s="118"/>
      <c r="G266" s="118"/>
      <c r="H266" s="118"/>
    </row>
    <row r="267" spans="1:8" ht="22.5" customHeight="1" x14ac:dyDescent="0.15">
      <c r="A267" s="32" t="s">
        <v>115</v>
      </c>
      <c r="B267" s="32" t="s">
        <v>115</v>
      </c>
      <c r="C267" s="10"/>
      <c r="D267" s="10" t="s">
        <v>47</v>
      </c>
      <c r="E267" s="1" t="s">
        <v>382</v>
      </c>
      <c r="F267" s="10"/>
      <c r="G267" s="16"/>
      <c r="H267" s="10"/>
    </row>
    <row r="268" spans="1:8" ht="22.5" customHeight="1" x14ac:dyDescent="0.15">
      <c r="A268" s="32" t="s">
        <v>115</v>
      </c>
      <c r="B268" s="32" t="s">
        <v>115</v>
      </c>
      <c r="C268" s="10"/>
      <c r="D268" s="10" t="s">
        <v>48</v>
      </c>
      <c r="E268" s="1" t="s">
        <v>1017</v>
      </c>
      <c r="F268" s="10"/>
      <c r="G268" s="16"/>
      <c r="H268" s="10"/>
    </row>
    <row r="269" spans="1:8" ht="22.5" customHeight="1" x14ac:dyDescent="0.15">
      <c r="A269" s="32" t="s">
        <v>115</v>
      </c>
      <c r="B269" s="32" t="s">
        <v>115</v>
      </c>
      <c r="C269" s="10"/>
      <c r="D269" s="10"/>
      <c r="E269" s="1" t="s">
        <v>4</v>
      </c>
      <c r="F269" s="10"/>
      <c r="G269" s="16"/>
      <c r="H269" s="10"/>
    </row>
    <row r="270" spans="1:8" ht="22.5" customHeight="1" x14ac:dyDescent="0.15">
      <c r="A270" s="32" t="s">
        <v>115</v>
      </c>
      <c r="B270" s="32" t="s">
        <v>115</v>
      </c>
      <c r="C270" s="10"/>
      <c r="D270" s="10"/>
      <c r="E270" s="1" t="s">
        <v>1071</v>
      </c>
      <c r="F270" s="113"/>
      <c r="G270" s="16"/>
      <c r="H270" s="10"/>
    </row>
    <row r="271" spans="1:8" ht="22.5" customHeight="1" x14ac:dyDescent="0.15">
      <c r="A271" s="32" t="s">
        <v>115</v>
      </c>
      <c r="B271" s="32" t="s">
        <v>115</v>
      </c>
      <c r="C271" s="10"/>
      <c r="D271" s="10"/>
      <c r="E271" s="1" t="s">
        <v>1072</v>
      </c>
      <c r="F271" s="113"/>
      <c r="G271" s="16"/>
      <c r="H271" s="10"/>
    </row>
    <row r="272" spans="1:8" ht="22.5" customHeight="1" x14ac:dyDescent="0.15">
      <c r="A272" s="32" t="s">
        <v>115</v>
      </c>
      <c r="B272" s="32" t="s">
        <v>115</v>
      </c>
      <c r="C272" s="10"/>
      <c r="D272" s="10"/>
      <c r="E272" s="1" t="s">
        <v>946</v>
      </c>
      <c r="F272" s="10"/>
      <c r="G272" s="16"/>
      <c r="H272" s="10"/>
    </row>
    <row r="273" spans="1:8" ht="22.5" customHeight="1" x14ac:dyDescent="0.15">
      <c r="A273" s="32" t="s">
        <v>115</v>
      </c>
      <c r="B273" s="32" t="s">
        <v>115</v>
      </c>
      <c r="C273" s="10"/>
      <c r="D273" s="10"/>
      <c r="F273" s="16"/>
      <c r="G273" s="16"/>
      <c r="H273" s="10"/>
    </row>
    <row r="274" spans="1:8" ht="22.5" customHeight="1" x14ac:dyDescent="0.15">
      <c r="A274" s="32" t="s">
        <v>115</v>
      </c>
      <c r="B274" s="32" t="s">
        <v>115</v>
      </c>
      <c r="C274" s="10"/>
      <c r="D274" s="10"/>
      <c r="F274" s="16"/>
      <c r="G274" s="16"/>
      <c r="H274" s="10"/>
    </row>
    <row r="275" spans="1:8" ht="22.5" customHeight="1" x14ac:dyDescent="0.15">
      <c r="A275" s="35" t="s">
        <v>238</v>
      </c>
      <c r="B275" s="32" t="s">
        <v>115</v>
      </c>
      <c r="C275" s="1" t="s">
        <v>239</v>
      </c>
      <c r="D275" s="10"/>
      <c r="E275" s="2" t="s">
        <v>384</v>
      </c>
      <c r="F275" s="118"/>
      <c r="G275" s="118"/>
      <c r="H275" s="118"/>
    </row>
    <row r="276" spans="1:8" ht="22.5" customHeight="1" x14ac:dyDescent="0.15">
      <c r="A276" s="32" t="s">
        <v>115</v>
      </c>
      <c r="B276" s="32" t="s">
        <v>115</v>
      </c>
      <c r="C276" s="10"/>
      <c r="D276" s="10" t="s">
        <v>46</v>
      </c>
      <c r="E276" s="117" t="s">
        <v>383</v>
      </c>
      <c r="F276" s="118"/>
      <c r="G276" s="118"/>
      <c r="H276" s="118"/>
    </row>
    <row r="277" spans="1:8" ht="22.5" customHeight="1" x14ac:dyDescent="0.15">
      <c r="A277" s="32" t="s">
        <v>115</v>
      </c>
      <c r="B277" s="32" t="s">
        <v>115</v>
      </c>
      <c r="C277" s="10"/>
      <c r="D277" s="10"/>
      <c r="E277" s="117"/>
      <c r="F277" s="8"/>
      <c r="G277" s="8"/>
      <c r="H277" s="8"/>
    </row>
    <row r="278" spans="1:8" ht="22.5" customHeight="1" x14ac:dyDescent="0.15">
      <c r="A278" s="32" t="s">
        <v>115</v>
      </c>
      <c r="B278" s="32" t="s">
        <v>115</v>
      </c>
      <c r="C278" s="10"/>
      <c r="D278" s="10" t="s">
        <v>47</v>
      </c>
      <c r="E278" s="1" t="s">
        <v>1073</v>
      </c>
    </row>
    <row r="279" spans="1:8" ht="22.5" customHeight="1" x14ac:dyDescent="0.15">
      <c r="A279" s="32" t="s">
        <v>115</v>
      </c>
      <c r="B279" s="32" t="s">
        <v>115</v>
      </c>
      <c r="C279" s="10"/>
      <c r="D279" s="10" t="s">
        <v>48</v>
      </c>
      <c r="E279" s="1" t="s">
        <v>385</v>
      </c>
    </row>
    <row r="280" spans="1:8" ht="22.5" customHeight="1" x14ac:dyDescent="0.15">
      <c r="A280" s="32" t="s">
        <v>115</v>
      </c>
      <c r="B280" s="32" t="s">
        <v>115</v>
      </c>
      <c r="C280" s="10"/>
      <c r="D280" s="10"/>
      <c r="E280" s="15"/>
      <c r="F280" s="16"/>
      <c r="G280" s="16"/>
      <c r="H280" s="10"/>
    </row>
    <row r="281" spans="1:8" ht="41.25" customHeight="1" x14ac:dyDescent="0.15">
      <c r="A281" s="35" t="s">
        <v>238</v>
      </c>
      <c r="C281" s="1" t="s">
        <v>240</v>
      </c>
      <c r="E281" s="8" t="s">
        <v>386</v>
      </c>
      <c r="F281" s="118"/>
      <c r="G281" s="118"/>
      <c r="H281" s="118"/>
    </row>
    <row r="282" spans="1:8" ht="22.5" customHeight="1" x14ac:dyDescent="0.15">
      <c r="A282" s="32" t="s">
        <v>115</v>
      </c>
      <c r="B282" s="32" t="s">
        <v>115</v>
      </c>
      <c r="D282" s="10" t="s">
        <v>224</v>
      </c>
      <c r="E282" s="1" t="s">
        <v>387</v>
      </c>
      <c r="F282" s="118"/>
      <c r="G282" s="118"/>
      <c r="H282" s="118"/>
    </row>
    <row r="283" spans="1:8" ht="22.5" customHeight="1" x14ac:dyDescent="0.15">
      <c r="A283" s="32" t="s">
        <v>115</v>
      </c>
      <c r="B283" s="32" t="s">
        <v>115</v>
      </c>
      <c r="D283" s="10" t="s">
        <v>225</v>
      </c>
      <c r="E283" s="1" t="s">
        <v>388</v>
      </c>
      <c r="F283" s="18"/>
      <c r="G283" s="18"/>
      <c r="H283" s="18"/>
    </row>
    <row r="284" spans="1:8" ht="22.5" customHeight="1" x14ac:dyDescent="0.15">
      <c r="A284" s="32" t="s">
        <v>115</v>
      </c>
      <c r="B284" s="32" t="s">
        <v>115</v>
      </c>
      <c r="D284" s="10" t="s">
        <v>226</v>
      </c>
      <c r="E284" s="1" t="s">
        <v>223</v>
      </c>
      <c r="F284" s="18"/>
      <c r="G284" s="18"/>
      <c r="H284" s="18"/>
    </row>
    <row r="285" spans="1:8" ht="22.5" customHeight="1" x14ac:dyDescent="0.15">
      <c r="A285" s="32" t="s">
        <v>115</v>
      </c>
      <c r="B285" s="32" t="s">
        <v>115</v>
      </c>
      <c r="C285" s="10"/>
      <c r="D285" s="10"/>
      <c r="E285" s="15"/>
      <c r="F285" s="16"/>
      <c r="G285" s="16"/>
      <c r="H285" s="10"/>
    </row>
    <row r="286" spans="1:8" ht="22.5" customHeight="1" x14ac:dyDescent="0.15">
      <c r="A286" s="35" t="s">
        <v>238</v>
      </c>
      <c r="B286" s="32" t="s">
        <v>115</v>
      </c>
      <c r="C286" s="1" t="s">
        <v>241</v>
      </c>
      <c r="D286" s="10"/>
      <c r="E286" s="1" t="s">
        <v>389</v>
      </c>
      <c r="F286" s="118"/>
      <c r="G286" s="118"/>
      <c r="H286" s="118"/>
    </row>
    <row r="287" spans="1:8" ht="22.5" customHeight="1" x14ac:dyDescent="0.15">
      <c r="A287" s="32" t="s">
        <v>115</v>
      </c>
      <c r="B287" s="32" t="s">
        <v>115</v>
      </c>
      <c r="C287" s="10"/>
      <c r="D287" s="10" t="s">
        <v>46</v>
      </c>
      <c r="E287" s="110" t="s">
        <v>947</v>
      </c>
      <c r="F287" s="118"/>
      <c r="G287" s="118"/>
      <c r="H287" s="118"/>
    </row>
    <row r="288" spans="1:8" ht="22.5" customHeight="1" x14ac:dyDescent="0.15">
      <c r="A288" s="32" t="s">
        <v>115</v>
      </c>
      <c r="B288" s="32" t="s">
        <v>115</v>
      </c>
      <c r="C288" s="10"/>
      <c r="D288" s="10" t="s">
        <v>47</v>
      </c>
      <c r="E288" s="1" t="s">
        <v>390</v>
      </c>
    </row>
    <row r="289" spans="1:8" ht="22.5" customHeight="1" x14ac:dyDescent="0.15">
      <c r="A289" s="32" t="s">
        <v>115</v>
      </c>
      <c r="B289" s="32" t="s">
        <v>115</v>
      </c>
      <c r="C289" s="10"/>
      <c r="D289" s="10" t="s">
        <v>48</v>
      </c>
      <c r="E289" s="1" t="s">
        <v>391</v>
      </c>
    </row>
    <row r="290" spans="1:8" ht="22.5" customHeight="1" x14ac:dyDescent="0.15">
      <c r="A290" s="32" t="s">
        <v>115</v>
      </c>
      <c r="B290" s="32" t="s">
        <v>115</v>
      </c>
      <c r="C290" s="10"/>
      <c r="D290" s="10"/>
      <c r="E290" s="1" t="s">
        <v>4</v>
      </c>
    </row>
    <row r="291" spans="1:8" ht="22.5" customHeight="1" x14ac:dyDescent="0.15">
      <c r="A291" s="32" t="s">
        <v>115</v>
      </c>
      <c r="B291" s="32" t="s">
        <v>115</v>
      </c>
      <c r="C291" s="10"/>
      <c r="D291" s="10"/>
      <c r="E291" s="1" t="s">
        <v>1018</v>
      </c>
    </row>
    <row r="292" spans="1:8" ht="22.5" customHeight="1" x14ac:dyDescent="0.15">
      <c r="A292" s="32" t="s">
        <v>115</v>
      </c>
      <c r="B292" s="32" t="s">
        <v>115</v>
      </c>
      <c r="C292" s="10"/>
      <c r="D292" s="10"/>
      <c r="E292" s="117" t="s">
        <v>1019</v>
      </c>
      <c r="F292" s="117"/>
      <c r="G292" s="117"/>
      <c r="H292" s="117"/>
    </row>
    <row r="293" spans="1:8" ht="22.5" customHeight="1" x14ac:dyDescent="0.15">
      <c r="A293" s="32" t="s">
        <v>218</v>
      </c>
    </row>
    <row r="294" spans="1:8" ht="39" customHeight="1" x14ac:dyDescent="0.15">
      <c r="A294" s="35" t="s">
        <v>238</v>
      </c>
      <c r="C294" s="1" t="s">
        <v>242</v>
      </c>
      <c r="E294" s="110" t="s">
        <v>1074</v>
      </c>
      <c r="F294" s="118"/>
      <c r="G294" s="118"/>
      <c r="H294" s="118"/>
    </row>
    <row r="295" spans="1:8" ht="22.5" customHeight="1" x14ac:dyDescent="0.15">
      <c r="A295" s="32" t="s">
        <v>218</v>
      </c>
      <c r="D295" s="1" t="s">
        <v>46</v>
      </c>
      <c r="E295" s="1" t="s">
        <v>392</v>
      </c>
      <c r="F295" s="118"/>
      <c r="G295" s="118"/>
      <c r="H295" s="118"/>
    </row>
    <row r="296" spans="1:8" ht="22.5" customHeight="1" x14ac:dyDescent="0.15">
      <c r="A296" s="32" t="s">
        <v>218</v>
      </c>
      <c r="D296" s="1" t="s">
        <v>47</v>
      </c>
      <c r="E296" s="1" t="s">
        <v>393</v>
      </c>
    </row>
    <row r="297" spans="1:8" ht="22.5" customHeight="1" x14ac:dyDescent="0.15">
      <c r="A297" s="32" t="s">
        <v>218</v>
      </c>
      <c r="D297" s="1" t="s">
        <v>48</v>
      </c>
      <c r="E297" s="1" t="s">
        <v>394</v>
      </c>
    </row>
    <row r="298" spans="1:8" ht="22.5" customHeight="1" x14ac:dyDescent="0.15">
      <c r="A298" s="32" t="s">
        <v>218</v>
      </c>
      <c r="E298" s="1" t="s">
        <v>4</v>
      </c>
    </row>
    <row r="299" spans="1:8" ht="22.5" customHeight="1" x14ac:dyDescent="0.15">
      <c r="A299" s="32" t="s">
        <v>218</v>
      </c>
      <c r="E299" s="120" t="s">
        <v>219</v>
      </c>
      <c r="F299" s="120"/>
      <c r="G299" s="120"/>
      <c r="H299" s="120"/>
    </row>
    <row r="300" spans="1:8" ht="43.15" customHeight="1" x14ac:dyDescent="0.15">
      <c r="A300" s="32" t="s">
        <v>218</v>
      </c>
      <c r="E300" s="117" t="s">
        <v>395</v>
      </c>
      <c r="F300" s="120"/>
      <c r="G300" s="120"/>
      <c r="H300" s="120"/>
    </row>
    <row r="301" spans="1:8" ht="22.5" customHeight="1" x14ac:dyDescent="0.15">
      <c r="A301" s="32" t="s">
        <v>218</v>
      </c>
      <c r="E301" s="18"/>
      <c r="F301" s="18"/>
      <c r="G301" s="18"/>
      <c r="H301" s="18"/>
    </row>
    <row r="302" spans="1:8" ht="22.5" customHeight="1" x14ac:dyDescent="0.15">
      <c r="A302" s="35" t="s">
        <v>238</v>
      </c>
      <c r="C302" s="1" t="s">
        <v>243</v>
      </c>
      <c r="E302" s="117" t="s">
        <v>396</v>
      </c>
      <c r="F302" s="118"/>
      <c r="G302" s="118"/>
      <c r="H302" s="118"/>
    </row>
    <row r="303" spans="1:8" ht="22.5" customHeight="1" x14ac:dyDescent="0.15">
      <c r="C303" s="17"/>
      <c r="E303" s="117"/>
      <c r="F303" s="118"/>
      <c r="G303" s="118"/>
      <c r="H303" s="118"/>
    </row>
    <row r="304" spans="1:8" ht="22.5" customHeight="1" x14ac:dyDescent="0.15">
      <c r="A304" s="32" t="s">
        <v>218</v>
      </c>
      <c r="D304" s="1" t="s">
        <v>220</v>
      </c>
      <c r="E304" s="120" t="s">
        <v>397</v>
      </c>
      <c r="F304" s="120"/>
      <c r="G304" s="120"/>
      <c r="H304" s="120"/>
    </row>
    <row r="305" spans="1:8" ht="22.5" customHeight="1" x14ac:dyDescent="0.15">
      <c r="A305" s="32" t="s">
        <v>218</v>
      </c>
      <c r="D305" s="1" t="s">
        <v>221</v>
      </c>
      <c r="E305" s="120" t="s">
        <v>398</v>
      </c>
      <c r="F305" s="120"/>
      <c r="G305" s="120"/>
      <c r="H305" s="120"/>
    </row>
    <row r="306" spans="1:8" ht="22.5" customHeight="1" x14ac:dyDescent="0.15">
      <c r="A306" s="32" t="s">
        <v>218</v>
      </c>
      <c r="D306" s="1" t="s">
        <v>222</v>
      </c>
      <c r="E306" s="120" t="s">
        <v>399</v>
      </c>
      <c r="F306" s="120"/>
      <c r="G306" s="120"/>
      <c r="H306" s="120"/>
    </row>
    <row r="307" spans="1:8" ht="22.5" customHeight="1" x14ac:dyDescent="0.15">
      <c r="A307" s="32" t="s">
        <v>122</v>
      </c>
    </row>
    <row r="308" spans="1:8" ht="22.5" customHeight="1" x14ac:dyDescent="0.15">
      <c r="A308" s="51">
        <v>3</v>
      </c>
      <c r="B308" s="4"/>
      <c r="C308" s="129" t="s">
        <v>898</v>
      </c>
      <c r="D308" s="129"/>
      <c r="E308" s="129"/>
      <c r="F308" s="125" t="s">
        <v>444</v>
      </c>
      <c r="G308" s="125"/>
      <c r="H308" s="125"/>
    </row>
    <row r="309" spans="1:8" ht="22.5" customHeight="1" x14ac:dyDescent="0.15">
      <c r="A309" s="48" t="s">
        <v>899</v>
      </c>
      <c r="B309" s="13">
        <v>3.1</v>
      </c>
      <c r="C309" s="11"/>
      <c r="E309" s="1" t="s">
        <v>445</v>
      </c>
    </row>
    <row r="310" spans="1:8" ht="22.5" customHeight="1" x14ac:dyDescent="0.15">
      <c r="A310" s="32" t="s">
        <v>122</v>
      </c>
      <c r="B310" s="32" t="s">
        <v>122</v>
      </c>
      <c r="C310" s="1" t="s">
        <v>74</v>
      </c>
      <c r="E310" s="1" t="s">
        <v>400</v>
      </c>
      <c r="F310" s="118"/>
      <c r="G310" s="118"/>
      <c r="H310" s="118"/>
    </row>
    <row r="311" spans="1:8" ht="22.5" customHeight="1" x14ac:dyDescent="0.15">
      <c r="A311" s="32" t="s">
        <v>122</v>
      </c>
      <c r="B311" s="32" t="s">
        <v>122</v>
      </c>
      <c r="D311" s="1" t="s">
        <v>46</v>
      </c>
      <c r="E311" s="1" t="s">
        <v>401</v>
      </c>
      <c r="F311" s="118"/>
      <c r="G311" s="118"/>
      <c r="H311" s="118"/>
    </row>
    <row r="312" spans="1:8" ht="22.5" customHeight="1" x14ac:dyDescent="0.15">
      <c r="A312" s="32" t="s">
        <v>122</v>
      </c>
      <c r="B312" s="32" t="s">
        <v>122</v>
      </c>
      <c r="D312" s="1" t="s">
        <v>47</v>
      </c>
      <c r="E312" s="1" t="s">
        <v>402</v>
      </c>
    </row>
    <row r="313" spans="1:8" ht="22.5" customHeight="1" x14ac:dyDescent="0.15">
      <c r="A313" s="32" t="s">
        <v>122</v>
      </c>
      <c r="B313" s="32" t="s">
        <v>122</v>
      </c>
      <c r="D313" s="1" t="s">
        <v>48</v>
      </c>
      <c r="E313" s="1" t="s">
        <v>403</v>
      </c>
    </row>
    <row r="314" spans="1:8" ht="22.5" customHeight="1" x14ac:dyDescent="0.15">
      <c r="A314" s="32" t="s">
        <v>122</v>
      </c>
      <c r="B314" s="32" t="s">
        <v>122</v>
      </c>
      <c r="E314" s="1" t="s">
        <v>4</v>
      </c>
    </row>
    <row r="315" spans="1:8" ht="22.5" customHeight="1" x14ac:dyDescent="0.15">
      <c r="A315" s="32" t="s">
        <v>122</v>
      </c>
      <c r="B315" s="32" t="s">
        <v>122</v>
      </c>
      <c r="E315" s="1" t="s">
        <v>404</v>
      </c>
    </row>
    <row r="316" spans="1:8" ht="22.5" customHeight="1" x14ac:dyDescent="0.15">
      <c r="A316" s="32" t="s">
        <v>122</v>
      </c>
      <c r="B316" s="32" t="s">
        <v>122</v>
      </c>
      <c r="E316" s="1" t="s">
        <v>405</v>
      </c>
    </row>
    <row r="317" spans="1:8" ht="22.5" customHeight="1" x14ac:dyDescent="0.15">
      <c r="A317" s="32" t="s">
        <v>122</v>
      </c>
      <c r="B317" s="32" t="s">
        <v>122</v>
      </c>
      <c r="E317" s="1"/>
    </row>
    <row r="318" spans="1:8" ht="22.5" customHeight="1" x14ac:dyDescent="0.15">
      <c r="A318" s="48" t="s">
        <v>899</v>
      </c>
      <c r="C318" s="1" t="s">
        <v>417</v>
      </c>
      <c r="E318" s="117" t="s">
        <v>475</v>
      </c>
      <c r="F318" s="118"/>
      <c r="G318" s="118"/>
      <c r="H318" s="118"/>
    </row>
    <row r="319" spans="1:8" ht="22.5" customHeight="1" x14ac:dyDescent="0.15">
      <c r="A319" s="32" t="s">
        <v>122</v>
      </c>
      <c r="B319" s="32" t="s">
        <v>122</v>
      </c>
      <c r="E319" s="117"/>
      <c r="F319" s="118"/>
      <c r="G319" s="118"/>
      <c r="H319" s="118"/>
    </row>
    <row r="320" spans="1:8" ht="22.5" customHeight="1" x14ac:dyDescent="0.15">
      <c r="A320" s="32" t="s">
        <v>122</v>
      </c>
      <c r="B320" s="32" t="s">
        <v>122</v>
      </c>
      <c r="D320" s="1" t="s">
        <v>46</v>
      </c>
      <c r="E320" s="1" t="s">
        <v>406</v>
      </c>
    </row>
    <row r="321" spans="1:8" ht="22.5" customHeight="1" x14ac:dyDescent="0.15">
      <c r="A321" s="32" t="s">
        <v>122</v>
      </c>
      <c r="B321" s="32" t="s">
        <v>122</v>
      </c>
      <c r="D321" s="1" t="s">
        <v>47</v>
      </c>
      <c r="E321" s="1" t="s">
        <v>407</v>
      </c>
    </row>
    <row r="322" spans="1:8" ht="22.5" customHeight="1" x14ac:dyDescent="0.15">
      <c r="A322" s="32" t="s">
        <v>122</v>
      </c>
      <c r="B322" s="32" t="s">
        <v>122</v>
      </c>
      <c r="D322" s="1" t="s">
        <v>48</v>
      </c>
      <c r="E322" s="1" t="s">
        <v>408</v>
      </c>
    </row>
    <row r="323" spans="1:8" ht="22.5" customHeight="1" x14ac:dyDescent="0.15">
      <c r="A323" s="32" t="s">
        <v>122</v>
      </c>
      <c r="B323" s="32" t="s">
        <v>122</v>
      </c>
      <c r="E323" s="1" t="s">
        <v>4</v>
      </c>
    </row>
    <row r="324" spans="1:8" ht="22.5" customHeight="1" x14ac:dyDescent="0.15">
      <c r="A324" s="32" t="s">
        <v>122</v>
      </c>
      <c r="B324" s="32" t="s">
        <v>122</v>
      </c>
      <c r="E324" s="1" t="s">
        <v>1075</v>
      </c>
      <c r="F324" s="114"/>
      <c r="G324" s="114"/>
    </row>
    <row r="325" spans="1:8" ht="41.25" customHeight="1" x14ac:dyDescent="0.15">
      <c r="A325" s="32" t="s">
        <v>122</v>
      </c>
      <c r="B325" s="32" t="s">
        <v>122</v>
      </c>
      <c r="E325" s="117" t="s">
        <v>409</v>
      </c>
      <c r="F325" s="117"/>
      <c r="G325" s="117"/>
      <c r="H325" s="117"/>
    </row>
    <row r="326" spans="1:8" ht="22.5" customHeight="1" x14ac:dyDescent="0.15">
      <c r="A326" s="32" t="s">
        <v>122</v>
      </c>
      <c r="B326" s="32" t="s">
        <v>122</v>
      </c>
    </row>
    <row r="327" spans="1:8" ht="22.5" customHeight="1" x14ac:dyDescent="0.15">
      <c r="A327" s="48" t="s">
        <v>899</v>
      </c>
      <c r="B327" s="32" t="s">
        <v>122</v>
      </c>
      <c r="C327" s="1" t="s">
        <v>418</v>
      </c>
      <c r="E327" s="1" t="s">
        <v>414</v>
      </c>
      <c r="F327" s="118"/>
      <c r="G327" s="118"/>
      <c r="H327" s="118"/>
    </row>
    <row r="328" spans="1:8" ht="22.5" customHeight="1" x14ac:dyDescent="0.15">
      <c r="A328" s="32" t="s">
        <v>122</v>
      </c>
      <c r="B328" s="32" t="s">
        <v>122</v>
      </c>
      <c r="D328" s="1" t="s">
        <v>46</v>
      </c>
      <c r="E328" s="1" t="s">
        <v>410</v>
      </c>
      <c r="F328" s="118"/>
      <c r="G328" s="118"/>
      <c r="H328" s="118"/>
    </row>
    <row r="329" spans="1:8" ht="22.5" customHeight="1" x14ac:dyDescent="0.15">
      <c r="A329" s="32" t="s">
        <v>122</v>
      </c>
      <c r="B329" s="32" t="s">
        <v>122</v>
      </c>
      <c r="D329" s="1" t="s">
        <v>47</v>
      </c>
      <c r="E329" s="1" t="s">
        <v>411</v>
      </c>
    </row>
    <row r="330" spans="1:8" ht="22.5" customHeight="1" x14ac:dyDescent="0.15">
      <c r="A330" s="32" t="s">
        <v>122</v>
      </c>
      <c r="B330" s="32" t="s">
        <v>122</v>
      </c>
      <c r="D330" s="1" t="s">
        <v>48</v>
      </c>
      <c r="E330" s="1" t="s">
        <v>412</v>
      </c>
    </row>
    <row r="331" spans="1:8" ht="22.5" customHeight="1" x14ac:dyDescent="0.15">
      <c r="A331" s="32" t="s">
        <v>122</v>
      </c>
      <c r="B331" s="32" t="s">
        <v>122</v>
      </c>
      <c r="E331" s="1" t="s">
        <v>4</v>
      </c>
    </row>
    <row r="332" spans="1:8" ht="22.5" customHeight="1" x14ac:dyDescent="0.15">
      <c r="A332" s="32" t="s">
        <v>122</v>
      </c>
      <c r="B332" s="32" t="s">
        <v>122</v>
      </c>
      <c r="E332" s="1" t="s">
        <v>413</v>
      </c>
    </row>
    <row r="333" spans="1:8" ht="22.5" customHeight="1" x14ac:dyDescent="0.15">
      <c r="A333" s="32" t="s">
        <v>122</v>
      </c>
      <c r="B333" s="32" t="s">
        <v>122</v>
      </c>
      <c r="E333" s="1" t="s">
        <v>1013</v>
      </c>
    </row>
    <row r="334" spans="1:8" ht="22.5" customHeight="1" x14ac:dyDescent="0.15">
      <c r="A334" s="32" t="s">
        <v>122</v>
      </c>
      <c r="B334" s="32" t="s">
        <v>122</v>
      </c>
      <c r="E334" s="1" t="s">
        <v>1014</v>
      </c>
    </row>
    <row r="335" spans="1:8" ht="22.5" customHeight="1" x14ac:dyDescent="0.15">
      <c r="A335" s="32" t="s">
        <v>122</v>
      </c>
      <c r="B335" s="32" t="s">
        <v>122</v>
      </c>
    </row>
    <row r="336" spans="1:8" ht="22.5" customHeight="1" x14ac:dyDescent="0.15">
      <c r="A336" s="48" t="s">
        <v>899</v>
      </c>
      <c r="C336" s="1" t="s">
        <v>433</v>
      </c>
      <c r="E336" s="110" t="s">
        <v>415</v>
      </c>
      <c r="F336" s="118"/>
      <c r="G336" s="118"/>
      <c r="H336" s="118"/>
    </row>
    <row r="337" spans="1:8" ht="22.5" customHeight="1" x14ac:dyDescent="0.15">
      <c r="A337" s="32" t="s">
        <v>122</v>
      </c>
      <c r="B337" s="32" t="s">
        <v>122</v>
      </c>
      <c r="D337" s="1" t="s">
        <v>46</v>
      </c>
      <c r="E337" s="1" t="s">
        <v>416</v>
      </c>
      <c r="F337" s="118"/>
      <c r="G337" s="118"/>
      <c r="H337" s="118"/>
    </row>
    <row r="338" spans="1:8" ht="22.5" customHeight="1" x14ac:dyDescent="0.15">
      <c r="A338" s="32" t="s">
        <v>122</v>
      </c>
      <c r="B338" s="32" t="s">
        <v>122</v>
      </c>
      <c r="D338" s="1" t="s">
        <v>47</v>
      </c>
      <c r="E338" s="1" t="s">
        <v>419</v>
      </c>
    </row>
    <row r="339" spans="1:8" ht="22.5" customHeight="1" x14ac:dyDescent="0.15">
      <c r="A339" s="32" t="s">
        <v>122</v>
      </c>
      <c r="B339" s="32" t="s">
        <v>122</v>
      </c>
      <c r="D339" s="1" t="s">
        <v>48</v>
      </c>
      <c r="E339" s="1" t="s">
        <v>420</v>
      </c>
    </row>
    <row r="340" spans="1:8" ht="22.5" customHeight="1" x14ac:dyDescent="0.15">
      <c r="A340" s="32" t="s">
        <v>122</v>
      </c>
      <c r="B340" s="32" t="s">
        <v>122</v>
      </c>
      <c r="E340" s="112"/>
    </row>
    <row r="341" spans="1:8" ht="22.5" customHeight="1" x14ac:dyDescent="0.15">
      <c r="A341" s="48" t="s">
        <v>899</v>
      </c>
      <c r="C341" s="1" t="s">
        <v>434</v>
      </c>
      <c r="E341" s="1" t="s">
        <v>422</v>
      </c>
      <c r="F341" s="118"/>
      <c r="G341" s="118"/>
      <c r="H341" s="118"/>
    </row>
    <row r="342" spans="1:8" ht="22.5" customHeight="1" x14ac:dyDescent="0.15">
      <c r="A342" s="32" t="s">
        <v>122</v>
      </c>
      <c r="B342" s="32" t="s">
        <v>122</v>
      </c>
      <c r="D342" s="1" t="s">
        <v>46</v>
      </c>
      <c r="E342" s="1" t="s">
        <v>423</v>
      </c>
      <c r="F342" s="118"/>
      <c r="G342" s="118"/>
      <c r="H342" s="118"/>
    </row>
    <row r="343" spans="1:8" ht="22.5" customHeight="1" x14ac:dyDescent="0.15">
      <c r="A343" s="32" t="s">
        <v>122</v>
      </c>
      <c r="B343" s="32" t="s">
        <v>122</v>
      </c>
      <c r="D343" s="1" t="s">
        <v>47</v>
      </c>
      <c r="E343" s="1" t="s">
        <v>424</v>
      </c>
    </row>
    <row r="344" spans="1:8" ht="22.5" customHeight="1" x14ac:dyDescent="0.15">
      <c r="A344" s="32" t="s">
        <v>122</v>
      </c>
      <c r="B344" s="32" t="s">
        <v>122</v>
      </c>
      <c r="D344" s="1" t="s">
        <v>48</v>
      </c>
      <c r="E344" s="1" t="s">
        <v>425</v>
      </c>
    </row>
    <row r="345" spans="1:8" ht="22.5" customHeight="1" x14ac:dyDescent="0.15">
      <c r="A345" s="32" t="s">
        <v>122</v>
      </c>
      <c r="B345" s="32" t="s">
        <v>122</v>
      </c>
    </row>
    <row r="346" spans="1:8" ht="22.5" customHeight="1" x14ac:dyDescent="0.15">
      <c r="A346" s="48" t="s">
        <v>899</v>
      </c>
      <c r="C346" s="1" t="s">
        <v>435</v>
      </c>
      <c r="E346" s="1" t="s">
        <v>426</v>
      </c>
      <c r="F346" s="118"/>
      <c r="G346" s="118"/>
      <c r="H346" s="118"/>
    </row>
    <row r="347" spans="1:8" ht="22.5" customHeight="1" x14ac:dyDescent="0.15">
      <c r="A347" s="32" t="s">
        <v>122</v>
      </c>
      <c r="B347" s="32" t="s">
        <v>122</v>
      </c>
      <c r="D347" s="1" t="s">
        <v>46</v>
      </c>
      <c r="E347" s="110" t="s">
        <v>1076</v>
      </c>
      <c r="F347" s="118"/>
      <c r="G347" s="118"/>
      <c r="H347" s="118"/>
    </row>
    <row r="348" spans="1:8" ht="22.5" customHeight="1" x14ac:dyDescent="0.15">
      <c r="A348" s="32" t="s">
        <v>122</v>
      </c>
      <c r="B348" s="32" t="s">
        <v>122</v>
      </c>
      <c r="D348" s="1" t="s">
        <v>47</v>
      </c>
      <c r="E348" s="1" t="s">
        <v>335</v>
      </c>
      <c r="F348" s="1"/>
    </row>
    <row r="349" spans="1:8" ht="22.5" customHeight="1" x14ac:dyDescent="0.15">
      <c r="A349" s="32"/>
      <c r="B349" s="32" t="s">
        <v>122</v>
      </c>
      <c r="D349" s="1" t="s">
        <v>48</v>
      </c>
      <c r="E349" s="1" t="s">
        <v>948</v>
      </c>
      <c r="F349" s="1"/>
    </row>
    <row r="350" spans="1:8" ht="22.5" customHeight="1" x14ac:dyDescent="0.15">
      <c r="A350" s="32" t="s">
        <v>122</v>
      </c>
      <c r="B350" s="32" t="s">
        <v>122</v>
      </c>
      <c r="E350" s="1" t="s">
        <v>16</v>
      </c>
    </row>
    <row r="351" spans="1:8" ht="22.5" customHeight="1" x14ac:dyDescent="0.15">
      <c r="A351" s="32" t="s">
        <v>122</v>
      </c>
      <c r="B351" s="32" t="s">
        <v>122</v>
      </c>
    </row>
    <row r="352" spans="1:8" ht="22.5" customHeight="1" x14ac:dyDescent="0.15">
      <c r="A352" s="48" t="s">
        <v>899</v>
      </c>
      <c r="C352" s="1" t="s">
        <v>436</v>
      </c>
      <c r="E352" s="1" t="s">
        <v>1077</v>
      </c>
      <c r="F352" s="118"/>
      <c r="G352" s="118"/>
      <c r="H352" s="118"/>
    </row>
    <row r="353" spans="1:8" ht="22.5" customHeight="1" x14ac:dyDescent="0.15">
      <c r="A353" s="32"/>
      <c r="B353" s="114"/>
      <c r="D353" s="1" t="s">
        <v>46</v>
      </c>
      <c r="E353" s="1" t="s">
        <v>430</v>
      </c>
      <c r="F353" s="118"/>
      <c r="G353" s="118"/>
      <c r="H353" s="118"/>
    </row>
    <row r="354" spans="1:8" ht="22.5" customHeight="1" x14ac:dyDescent="0.15">
      <c r="A354" s="32"/>
      <c r="B354" s="114"/>
      <c r="D354" s="1" t="s">
        <v>47</v>
      </c>
      <c r="E354" s="1" t="s">
        <v>1045</v>
      </c>
      <c r="F354" s="114"/>
      <c r="G354" s="114"/>
    </row>
    <row r="355" spans="1:8" ht="22.5" customHeight="1" x14ac:dyDescent="0.15">
      <c r="A355" s="32"/>
      <c r="B355" s="114"/>
      <c r="D355" s="1" t="s">
        <v>48</v>
      </c>
      <c r="E355" s="1" t="s">
        <v>432</v>
      </c>
      <c r="F355" s="114"/>
      <c r="G355" s="114"/>
    </row>
    <row r="356" spans="1:8" ht="22.5" customHeight="1" x14ac:dyDescent="0.15">
      <c r="A356" s="32"/>
      <c r="B356" s="114"/>
      <c r="E356" s="1" t="s">
        <v>4</v>
      </c>
      <c r="F356" s="114"/>
      <c r="G356" s="114"/>
    </row>
    <row r="357" spans="1:8" ht="22.5" customHeight="1" x14ac:dyDescent="0.15">
      <c r="A357" s="32"/>
      <c r="B357" s="114"/>
      <c r="E357" s="117" t="s">
        <v>427</v>
      </c>
      <c r="F357" s="117"/>
      <c r="G357" s="117"/>
      <c r="H357" s="117"/>
    </row>
    <row r="358" spans="1:8" ht="22.5" customHeight="1" x14ac:dyDescent="0.15">
      <c r="A358" s="32"/>
      <c r="B358" s="114"/>
      <c r="E358" s="1" t="s">
        <v>428</v>
      </c>
      <c r="F358" s="114"/>
      <c r="G358" s="114"/>
    </row>
    <row r="359" spans="1:8" ht="22.5" customHeight="1" x14ac:dyDescent="0.15">
      <c r="A359" s="32"/>
      <c r="B359" s="114"/>
      <c r="E359" s="1" t="s">
        <v>429</v>
      </c>
      <c r="F359" s="114"/>
      <c r="G359" s="114"/>
    </row>
    <row r="360" spans="1:8" ht="22.5" customHeight="1" x14ac:dyDescent="0.15">
      <c r="A360" s="32"/>
      <c r="B360" s="114"/>
      <c r="E360" s="1"/>
      <c r="F360" s="114"/>
      <c r="G360" s="114"/>
    </row>
    <row r="361" spans="1:8" ht="22.5" customHeight="1" x14ac:dyDescent="0.15">
      <c r="A361" s="37" t="s">
        <v>116</v>
      </c>
      <c r="B361" s="1">
        <v>3.2</v>
      </c>
      <c r="E361" s="1" t="s">
        <v>437</v>
      </c>
      <c r="F361" s="118"/>
      <c r="G361" s="118"/>
      <c r="H361" s="118"/>
    </row>
    <row r="362" spans="1:8" ht="22.5" customHeight="1" x14ac:dyDescent="0.15">
      <c r="A362" s="32"/>
      <c r="B362" s="114"/>
      <c r="C362" s="1" t="s">
        <v>447</v>
      </c>
      <c r="E362" s="1" t="s">
        <v>438</v>
      </c>
      <c r="F362" s="118"/>
      <c r="G362" s="118"/>
      <c r="H362" s="118"/>
    </row>
    <row r="363" spans="1:8" ht="22.5" customHeight="1" x14ac:dyDescent="0.15">
      <c r="A363" s="32"/>
      <c r="B363" s="32"/>
      <c r="D363" s="1" t="s">
        <v>46</v>
      </c>
      <c r="E363" s="117" t="s">
        <v>439</v>
      </c>
    </row>
    <row r="364" spans="1:8" ht="22.5" customHeight="1" x14ac:dyDescent="0.15">
      <c r="A364" s="32"/>
      <c r="B364" s="32"/>
      <c r="E364" s="117"/>
    </row>
    <row r="365" spans="1:8" ht="22.5" customHeight="1" x14ac:dyDescent="0.15">
      <c r="A365" s="32"/>
      <c r="B365" s="32"/>
      <c r="D365" s="1" t="s">
        <v>47</v>
      </c>
      <c r="E365" s="1" t="s">
        <v>441</v>
      </c>
    </row>
    <row r="366" spans="1:8" ht="22.5" customHeight="1" x14ac:dyDescent="0.15">
      <c r="A366" s="32"/>
      <c r="B366" s="32"/>
      <c r="D366" s="1" t="s">
        <v>48</v>
      </c>
      <c r="E366" s="2" t="s">
        <v>440</v>
      </c>
    </row>
    <row r="367" spans="1:8" ht="22.5" customHeight="1" x14ac:dyDescent="0.15">
      <c r="A367" s="32"/>
      <c r="B367" s="32"/>
      <c r="E367" s="1" t="s">
        <v>4</v>
      </c>
    </row>
    <row r="368" spans="1:8" ht="22.5" customHeight="1" x14ac:dyDescent="0.15">
      <c r="A368" s="32"/>
      <c r="B368" s="32"/>
      <c r="E368" s="19" t="s">
        <v>1020</v>
      </c>
    </row>
    <row r="369" spans="1:8" ht="22.5" customHeight="1" x14ac:dyDescent="0.15">
      <c r="A369" s="32"/>
      <c r="B369" s="32"/>
    </row>
    <row r="370" spans="1:8" ht="22.5" customHeight="1" x14ac:dyDescent="0.15">
      <c r="A370" s="37" t="s">
        <v>116</v>
      </c>
      <c r="C370" s="1" t="s">
        <v>421</v>
      </c>
      <c r="E370" s="1" t="s">
        <v>1078</v>
      </c>
      <c r="F370" s="118"/>
      <c r="G370" s="118"/>
      <c r="H370" s="118"/>
    </row>
    <row r="371" spans="1:8" ht="22.5" customHeight="1" x14ac:dyDescent="0.15">
      <c r="A371" s="32" t="s">
        <v>116</v>
      </c>
      <c r="D371" s="1" t="s">
        <v>46</v>
      </c>
      <c r="E371" s="117" t="s">
        <v>1011</v>
      </c>
      <c r="F371" s="118"/>
      <c r="G371" s="118"/>
      <c r="H371" s="118"/>
    </row>
    <row r="372" spans="1:8" ht="22.5" customHeight="1" x14ac:dyDescent="0.15">
      <c r="A372" s="32"/>
      <c r="E372" s="117"/>
      <c r="F372" s="110"/>
      <c r="G372" s="110"/>
      <c r="H372" s="110"/>
    </row>
    <row r="373" spans="1:8" ht="22.5" customHeight="1" x14ac:dyDescent="0.15">
      <c r="A373" s="32" t="s">
        <v>116</v>
      </c>
      <c r="D373" s="1" t="s">
        <v>47</v>
      </c>
      <c r="E373" s="1" t="s">
        <v>442</v>
      </c>
      <c r="F373" s="114"/>
      <c r="G373" s="114"/>
    </row>
    <row r="374" spans="1:8" ht="22.5" customHeight="1" x14ac:dyDescent="0.15">
      <c r="A374" s="32" t="s">
        <v>116</v>
      </c>
      <c r="D374" s="1" t="s">
        <v>48</v>
      </c>
      <c r="E374" s="1" t="s">
        <v>443</v>
      </c>
      <c r="F374" s="114"/>
      <c r="G374" s="114"/>
    </row>
    <row r="375" spans="1:8" ht="22.5" customHeight="1" x14ac:dyDescent="0.15">
      <c r="A375" s="32" t="s">
        <v>116</v>
      </c>
      <c r="E375" s="1" t="s">
        <v>4</v>
      </c>
      <c r="F375" s="114"/>
      <c r="G375" s="114"/>
    </row>
    <row r="376" spans="1:8" ht="33.6" customHeight="1" x14ac:dyDescent="0.15">
      <c r="A376" s="32" t="s">
        <v>116</v>
      </c>
      <c r="E376" s="124" t="s">
        <v>1021</v>
      </c>
      <c r="F376" s="124"/>
      <c r="G376" s="124"/>
      <c r="H376" s="124"/>
    </row>
    <row r="377" spans="1:8" ht="22.5" customHeight="1" x14ac:dyDescent="0.15">
      <c r="A377" s="32"/>
      <c r="E377" s="112"/>
      <c r="F377" s="114"/>
      <c r="G377" s="114"/>
    </row>
    <row r="378" spans="1:8" ht="22.5" customHeight="1" x14ac:dyDescent="0.15">
      <c r="A378" s="49" t="s">
        <v>446</v>
      </c>
      <c r="B378" s="1">
        <v>3.3</v>
      </c>
      <c r="E378" s="1" t="s">
        <v>448</v>
      </c>
      <c r="F378" s="114"/>
      <c r="G378" s="114"/>
    </row>
    <row r="379" spans="1:8" ht="22.5" customHeight="1" x14ac:dyDescent="0.15">
      <c r="C379" s="1" t="s">
        <v>449</v>
      </c>
      <c r="E379" s="1" t="s">
        <v>450</v>
      </c>
      <c r="F379" s="118"/>
      <c r="G379" s="118"/>
      <c r="H379" s="118"/>
    </row>
    <row r="380" spans="1:8" ht="22.5" customHeight="1" x14ac:dyDescent="0.15">
      <c r="A380" s="32" t="s">
        <v>116</v>
      </c>
      <c r="D380" s="1" t="s">
        <v>46</v>
      </c>
      <c r="E380" s="110" t="s">
        <v>451</v>
      </c>
      <c r="F380" s="118"/>
      <c r="G380" s="118"/>
      <c r="H380" s="118"/>
    </row>
    <row r="381" spans="1:8" ht="22.5" customHeight="1" x14ac:dyDescent="0.15">
      <c r="A381" s="32" t="s">
        <v>116</v>
      </c>
      <c r="D381" s="1" t="s">
        <v>47</v>
      </c>
      <c r="E381" s="1" t="s">
        <v>452</v>
      </c>
      <c r="F381" s="114"/>
      <c r="G381" s="114"/>
    </row>
    <row r="382" spans="1:8" ht="22.5" customHeight="1" x14ac:dyDescent="0.15">
      <c r="A382" s="32" t="s">
        <v>116</v>
      </c>
      <c r="D382" s="1" t="s">
        <v>48</v>
      </c>
      <c r="E382" s="1" t="s">
        <v>453</v>
      </c>
      <c r="F382" s="114"/>
      <c r="G382" s="114"/>
    </row>
    <row r="383" spans="1:8" ht="22.5" customHeight="1" x14ac:dyDescent="0.15">
      <c r="A383" s="32"/>
      <c r="E383" s="1" t="s">
        <v>4</v>
      </c>
      <c r="F383" s="13"/>
    </row>
    <row r="384" spans="1:8" ht="22.5" customHeight="1" x14ac:dyDescent="0.15">
      <c r="A384" s="32" t="s">
        <v>116</v>
      </c>
      <c r="E384" s="1" t="s">
        <v>458</v>
      </c>
    </row>
    <row r="385" spans="1:8" ht="22.5" customHeight="1" x14ac:dyDescent="0.15">
      <c r="A385" s="32"/>
      <c r="E385" s="1" t="s">
        <v>459</v>
      </c>
      <c r="F385" s="13"/>
    </row>
    <row r="386" spans="1:8" ht="22.5" customHeight="1" x14ac:dyDescent="0.15">
      <c r="A386" s="32" t="s">
        <v>116</v>
      </c>
      <c r="E386" s="112"/>
    </row>
    <row r="387" spans="1:8" ht="22.5" customHeight="1" x14ac:dyDescent="0.15">
      <c r="C387" s="1" t="s">
        <v>454</v>
      </c>
      <c r="E387" s="1" t="s">
        <v>455</v>
      </c>
      <c r="F387" s="118"/>
      <c r="G387" s="118"/>
      <c r="H387" s="118"/>
    </row>
    <row r="388" spans="1:8" ht="22.5" customHeight="1" x14ac:dyDescent="0.15">
      <c r="A388" s="32" t="s">
        <v>116</v>
      </c>
      <c r="D388" s="1" t="s">
        <v>46</v>
      </c>
      <c r="E388" s="1" t="s">
        <v>430</v>
      </c>
      <c r="F388" s="118"/>
      <c r="G388" s="118"/>
      <c r="H388" s="118"/>
    </row>
    <row r="389" spans="1:8" ht="22.5" customHeight="1" x14ac:dyDescent="0.15">
      <c r="A389" s="32" t="s">
        <v>116</v>
      </c>
      <c r="D389" s="1" t="s">
        <v>47</v>
      </c>
      <c r="E389" s="1" t="s">
        <v>1045</v>
      </c>
    </row>
    <row r="390" spans="1:8" ht="22.5" customHeight="1" x14ac:dyDescent="0.15">
      <c r="A390" s="32" t="s">
        <v>116</v>
      </c>
      <c r="D390" s="1" t="s">
        <v>48</v>
      </c>
      <c r="E390" s="1" t="s">
        <v>432</v>
      </c>
    </row>
    <row r="391" spans="1:8" ht="22.5" customHeight="1" x14ac:dyDescent="0.15">
      <c r="A391" s="32"/>
      <c r="E391" s="1" t="s">
        <v>4</v>
      </c>
      <c r="F391" s="13"/>
    </row>
    <row r="392" spans="1:8" ht="22.5" customHeight="1" x14ac:dyDescent="0.15">
      <c r="A392" s="32"/>
      <c r="E392" s="1" t="s">
        <v>456</v>
      </c>
      <c r="F392" s="13"/>
    </row>
    <row r="393" spans="1:8" ht="22.5" customHeight="1" x14ac:dyDescent="0.15">
      <c r="A393" s="32"/>
      <c r="E393" s="1" t="s">
        <v>457</v>
      </c>
      <c r="F393" s="13"/>
    </row>
    <row r="394" spans="1:8" ht="22.5" customHeight="1" x14ac:dyDescent="0.15">
      <c r="A394" s="32"/>
      <c r="E394" s="1" t="s">
        <v>460</v>
      </c>
      <c r="F394" s="13"/>
    </row>
    <row r="395" spans="1:8" ht="22.5" customHeight="1" x14ac:dyDescent="0.15">
      <c r="A395" s="32" t="s">
        <v>116</v>
      </c>
      <c r="E395" s="112"/>
    </row>
    <row r="396" spans="1:8" ht="22.5" customHeight="1" x14ac:dyDescent="0.15">
      <c r="A396" s="51">
        <v>4</v>
      </c>
      <c r="B396" s="4"/>
      <c r="C396" s="129" t="s">
        <v>972</v>
      </c>
      <c r="D396" s="129"/>
      <c r="E396" s="129"/>
      <c r="F396" s="5"/>
      <c r="G396" s="5"/>
      <c r="H396" s="4"/>
    </row>
    <row r="397" spans="1:8" ht="22.5" customHeight="1" x14ac:dyDescent="0.15">
      <c r="A397" s="38" t="s">
        <v>117</v>
      </c>
      <c r="B397" s="1">
        <v>4.0999999999999996</v>
      </c>
      <c r="E397" s="1" t="s">
        <v>1079</v>
      </c>
    </row>
    <row r="398" spans="1:8" ht="22.5" customHeight="1" x14ac:dyDescent="0.15">
      <c r="A398" s="32" t="s">
        <v>117</v>
      </c>
      <c r="C398" s="1" t="s">
        <v>75</v>
      </c>
      <c r="E398" s="1" t="s">
        <v>461</v>
      </c>
      <c r="F398" s="118"/>
      <c r="G398" s="118"/>
      <c r="H398" s="118"/>
    </row>
    <row r="399" spans="1:8" ht="22.5" customHeight="1" x14ac:dyDescent="0.15">
      <c r="A399" s="32"/>
      <c r="D399" s="1" t="s">
        <v>46</v>
      </c>
      <c r="E399" s="117" t="s">
        <v>462</v>
      </c>
      <c r="F399" s="118"/>
      <c r="G399" s="118"/>
      <c r="H399" s="118"/>
    </row>
    <row r="400" spans="1:8" ht="18.75" customHeight="1" x14ac:dyDescent="0.15">
      <c r="A400" s="32"/>
      <c r="E400" s="117"/>
    </row>
    <row r="401" spans="1:8" ht="22.5" customHeight="1" x14ac:dyDescent="0.15">
      <c r="A401" s="32" t="s">
        <v>117</v>
      </c>
      <c r="D401" s="1" t="s">
        <v>47</v>
      </c>
      <c r="E401" s="1" t="s">
        <v>463</v>
      </c>
    </row>
    <row r="402" spans="1:8" ht="22.5" customHeight="1" x14ac:dyDescent="0.15">
      <c r="A402" s="32" t="s">
        <v>117</v>
      </c>
      <c r="D402" s="1" t="s">
        <v>48</v>
      </c>
      <c r="E402" s="1" t="s">
        <v>464</v>
      </c>
    </row>
    <row r="403" spans="1:8" ht="22.5" customHeight="1" x14ac:dyDescent="0.15">
      <c r="A403" s="32" t="s">
        <v>117</v>
      </c>
      <c r="E403" s="112"/>
    </row>
    <row r="404" spans="1:8" ht="22.5" customHeight="1" x14ac:dyDescent="0.15">
      <c r="A404" s="38" t="s">
        <v>117</v>
      </c>
      <c r="C404" s="1" t="s">
        <v>518</v>
      </c>
      <c r="E404" s="1" t="s">
        <v>900</v>
      </c>
      <c r="F404" s="118"/>
      <c r="G404" s="118"/>
      <c r="H404" s="118"/>
    </row>
    <row r="405" spans="1:8" ht="22.5" customHeight="1" x14ac:dyDescent="0.15">
      <c r="A405" s="32" t="s">
        <v>117</v>
      </c>
      <c r="D405" s="1" t="s">
        <v>46</v>
      </c>
      <c r="E405" s="121" t="s">
        <v>465</v>
      </c>
      <c r="F405" s="118"/>
      <c r="G405" s="118"/>
      <c r="H405" s="118"/>
    </row>
    <row r="406" spans="1:8" ht="22.5" customHeight="1" x14ac:dyDescent="0.15">
      <c r="A406" s="32"/>
      <c r="E406" s="121"/>
      <c r="F406" s="20"/>
      <c r="G406" s="20"/>
      <c r="H406" s="9"/>
    </row>
    <row r="407" spans="1:8" ht="22.5" customHeight="1" x14ac:dyDescent="0.15">
      <c r="A407" s="32"/>
      <c r="D407" s="1" t="s">
        <v>47</v>
      </c>
      <c r="E407" s="9" t="s">
        <v>466</v>
      </c>
      <c r="F407" s="20"/>
      <c r="G407" s="20"/>
      <c r="H407" s="9"/>
    </row>
    <row r="408" spans="1:8" ht="22.5" customHeight="1" x14ac:dyDescent="0.15">
      <c r="A408" s="32" t="s">
        <v>117</v>
      </c>
      <c r="D408" s="1" t="s">
        <v>48</v>
      </c>
      <c r="E408" s="9" t="s">
        <v>467</v>
      </c>
      <c r="F408" s="20"/>
      <c r="G408" s="20"/>
      <c r="H408" s="9"/>
    </row>
    <row r="409" spans="1:8" ht="22.5" customHeight="1" x14ac:dyDescent="0.15">
      <c r="A409" s="32" t="s">
        <v>117</v>
      </c>
      <c r="E409" s="9" t="s">
        <v>4</v>
      </c>
      <c r="F409" s="20"/>
      <c r="G409" s="20"/>
      <c r="H409" s="9"/>
    </row>
    <row r="410" spans="1:8" ht="41.25" customHeight="1" x14ac:dyDescent="0.15">
      <c r="A410" s="32" t="s">
        <v>117</v>
      </c>
      <c r="E410" s="121" t="s">
        <v>468</v>
      </c>
      <c r="F410" s="121"/>
      <c r="G410" s="121"/>
      <c r="H410" s="121"/>
    </row>
    <row r="411" spans="1:8" ht="22.5" customHeight="1" x14ac:dyDescent="0.15">
      <c r="A411" s="32" t="s">
        <v>117</v>
      </c>
      <c r="E411" s="9" t="s">
        <v>469</v>
      </c>
      <c r="F411" s="20"/>
      <c r="G411" s="20"/>
      <c r="H411" s="9"/>
    </row>
    <row r="412" spans="1:8" ht="22.5" customHeight="1" x14ac:dyDescent="0.15">
      <c r="A412" s="32" t="s">
        <v>117</v>
      </c>
      <c r="E412" s="7"/>
      <c r="F412" s="20"/>
      <c r="G412" s="20"/>
      <c r="H412" s="9"/>
    </row>
    <row r="413" spans="1:8" ht="22.5" customHeight="1" x14ac:dyDescent="0.15">
      <c r="A413" s="38" t="s">
        <v>117</v>
      </c>
      <c r="C413" s="1" t="s">
        <v>76</v>
      </c>
      <c r="E413" s="9" t="s">
        <v>470</v>
      </c>
      <c r="F413" s="118"/>
      <c r="G413" s="118"/>
      <c r="H413" s="118"/>
    </row>
    <row r="414" spans="1:8" ht="22.5" customHeight="1" x14ac:dyDescent="0.15">
      <c r="A414" s="32" t="s">
        <v>117</v>
      </c>
      <c r="D414" s="1" t="s">
        <v>46</v>
      </c>
      <c r="E414" s="121" t="s">
        <v>471</v>
      </c>
      <c r="F414" s="118"/>
      <c r="G414" s="118"/>
      <c r="H414" s="118"/>
    </row>
    <row r="415" spans="1:8" ht="18.75" customHeight="1" x14ac:dyDescent="0.15">
      <c r="A415" s="32"/>
      <c r="E415" s="121"/>
      <c r="F415" s="20"/>
      <c r="G415" s="20"/>
      <c r="H415" s="9"/>
    </row>
    <row r="416" spans="1:8" ht="22.5" customHeight="1" x14ac:dyDescent="0.15">
      <c r="A416" s="32"/>
      <c r="D416" s="1" t="s">
        <v>47</v>
      </c>
      <c r="E416" s="1" t="s">
        <v>472</v>
      </c>
      <c r="F416" s="114" t="s">
        <v>474</v>
      </c>
      <c r="G416" s="20"/>
      <c r="H416" s="9"/>
    </row>
    <row r="417" spans="1:8" ht="22.5" customHeight="1" x14ac:dyDescent="0.15">
      <c r="A417" s="32" t="s">
        <v>117</v>
      </c>
      <c r="D417" s="1" t="s">
        <v>48</v>
      </c>
      <c r="E417" s="1" t="s">
        <v>473</v>
      </c>
      <c r="F417" s="114"/>
      <c r="G417" s="20"/>
      <c r="H417" s="9"/>
    </row>
    <row r="418" spans="1:8" ht="22.5" customHeight="1" x14ac:dyDescent="0.15">
      <c r="A418" s="32" t="s">
        <v>117</v>
      </c>
      <c r="E418" s="112"/>
      <c r="F418" s="114"/>
    </row>
    <row r="419" spans="1:8" ht="22.5" customHeight="1" x14ac:dyDescent="0.15">
      <c r="A419" s="39" t="s">
        <v>118</v>
      </c>
      <c r="C419" s="1" t="s">
        <v>85</v>
      </c>
      <c r="E419" s="1" t="s">
        <v>522</v>
      </c>
      <c r="F419" s="118"/>
      <c r="G419" s="118"/>
      <c r="H419" s="118"/>
    </row>
    <row r="420" spans="1:8" ht="22.5" customHeight="1" x14ac:dyDescent="0.15">
      <c r="A420" s="32" t="s">
        <v>118</v>
      </c>
      <c r="D420" s="1" t="s">
        <v>46</v>
      </c>
      <c r="E420" s="8" t="s">
        <v>949</v>
      </c>
      <c r="F420" s="118"/>
      <c r="G420" s="118"/>
      <c r="H420" s="118"/>
    </row>
    <row r="421" spans="1:8" ht="22.5" customHeight="1" x14ac:dyDescent="0.15">
      <c r="A421" s="32" t="s">
        <v>118</v>
      </c>
      <c r="D421" s="1" t="s">
        <v>47</v>
      </c>
      <c r="E421" s="1" t="s">
        <v>477</v>
      </c>
    </row>
    <row r="422" spans="1:8" ht="22.5" customHeight="1" x14ac:dyDescent="0.15">
      <c r="A422" s="32" t="s">
        <v>118</v>
      </c>
      <c r="D422" s="1" t="s">
        <v>48</v>
      </c>
      <c r="E422" s="1" t="s">
        <v>476</v>
      </c>
    </row>
    <row r="423" spans="1:8" ht="22.5" customHeight="1" x14ac:dyDescent="0.15">
      <c r="A423" s="32" t="s">
        <v>118</v>
      </c>
      <c r="E423" s="1" t="s">
        <v>4</v>
      </c>
    </row>
    <row r="424" spans="1:8" ht="41.25" customHeight="1" x14ac:dyDescent="0.15">
      <c r="A424" s="32" t="s">
        <v>118</v>
      </c>
      <c r="E424" s="117" t="s">
        <v>478</v>
      </c>
      <c r="F424" s="117"/>
      <c r="G424" s="117"/>
      <c r="H424" s="117"/>
    </row>
    <row r="425" spans="1:8" ht="41.25" customHeight="1" x14ac:dyDescent="0.15">
      <c r="A425" s="32" t="s">
        <v>118</v>
      </c>
      <c r="E425" s="117" t="s">
        <v>479</v>
      </c>
      <c r="F425" s="117"/>
      <c r="G425" s="117"/>
      <c r="H425" s="117"/>
    </row>
    <row r="426" spans="1:8" ht="22.5" customHeight="1" x14ac:dyDescent="0.15">
      <c r="A426" s="32" t="s">
        <v>118</v>
      </c>
      <c r="E426" s="1" t="s">
        <v>480</v>
      </c>
    </row>
    <row r="427" spans="1:8" ht="22.5" customHeight="1" x14ac:dyDescent="0.15">
      <c r="A427" s="32" t="s">
        <v>118</v>
      </c>
      <c r="E427" s="1"/>
    </row>
    <row r="428" spans="1:8" ht="22.5" customHeight="1" x14ac:dyDescent="0.15">
      <c r="A428" s="39" t="s">
        <v>119</v>
      </c>
      <c r="C428" s="1" t="s">
        <v>519</v>
      </c>
      <c r="E428" s="1" t="s">
        <v>17</v>
      </c>
      <c r="F428" s="118"/>
      <c r="G428" s="118"/>
      <c r="H428" s="118"/>
    </row>
    <row r="429" spans="1:8" ht="22.5" customHeight="1" x14ac:dyDescent="0.15">
      <c r="A429" s="32" t="s">
        <v>116</v>
      </c>
      <c r="D429" s="1" t="s">
        <v>46</v>
      </c>
      <c r="E429" s="1" t="s">
        <v>481</v>
      </c>
      <c r="F429" s="118"/>
      <c r="G429" s="118"/>
      <c r="H429" s="118"/>
    </row>
    <row r="430" spans="1:8" ht="22.5" customHeight="1" x14ac:dyDescent="0.15">
      <c r="A430" s="32" t="s">
        <v>116</v>
      </c>
      <c r="D430" s="1" t="s">
        <v>47</v>
      </c>
      <c r="E430" s="1" t="s">
        <v>482</v>
      </c>
      <c r="F430" s="114"/>
      <c r="G430" s="114"/>
    </row>
    <row r="431" spans="1:8" ht="22.5" customHeight="1" x14ac:dyDescent="0.15">
      <c r="A431" s="32" t="s">
        <v>116</v>
      </c>
      <c r="D431" s="1" t="s">
        <v>48</v>
      </c>
      <c r="E431" s="1" t="s">
        <v>483</v>
      </c>
      <c r="F431" s="114"/>
      <c r="G431" s="114"/>
    </row>
    <row r="432" spans="1:8" ht="22.5" customHeight="1" x14ac:dyDescent="0.15">
      <c r="A432" s="32"/>
      <c r="E432" s="1" t="s">
        <v>4</v>
      </c>
      <c r="F432" s="114"/>
      <c r="G432" s="114"/>
    </row>
    <row r="433" spans="1:8" ht="22.5" customHeight="1" x14ac:dyDescent="0.15">
      <c r="A433" s="32"/>
      <c r="E433" s="1" t="s">
        <v>484</v>
      </c>
      <c r="F433" s="114"/>
      <c r="G433" s="114"/>
    </row>
    <row r="434" spans="1:8" ht="22.5" customHeight="1" x14ac:dyDescent="0.15">
      <c r="A434" s="32"/>
      <c r="E434" s="1" t="s">
        <v>485</v>
      </c>
      <c r="F434" s="114"/>
      <c r="G434" s="114"/>
    </row>
    <row r="435" spans="1:8" ht="22.5" customHeight="1" x14ac:dyDescent="0.15">
      <c r="A435" s="32"/>
      <c r="E435" s="1" t="s">
        <v>1080</v>
      </c>
      <c r="F435" s="114"/>
      <c r="G435" s="114"/>
    </row>
    <row r="436" spans="1:8" ht="22.5" customHeight="1" x14ac:dyDescent="0.15">
      <c r="A436" s="32" t="s">
        <v>119</v>
      </c>
      <c r="E436" s="1" t="s">
        <v>486</v>
      </c>
      <c r="F436" s="114"/>
      <c r="G436" s="114"/>
    </row>
    <row r="437" spans="1:8" ht="22.5" customHeight="1" x14ac:dyDescent="0.15">
      <c r="A437" s="32" t="s">
        <v>119</v>
      </c>
      <c r="E437" s="117" t="s">
        <v>1081</v>
      </c>
      <c r="F437" s="117"/>
      <c r="G437" s="117"/>
      <c r="H437" s="117"/>
    </row>
    <row r="438" spans="1:8" ht="22.5" customHeight="1" x14ac:dyDescent="0.15">
      <c r="A438" s="32" t="s">
        <v>134</v>
      </c>
    </row>
    <row r="439" spans="1:8" ht="22.5" customHeight="1" x14ac:dyDescent="0.15">
      <c r="A439" s="39" t="s">
        <v>121</v>
      </c>
      <c r="C439" s="1" t="s">
        <v>86</v>
      </c>
      <c r="E439" s="1" t="s">
        <v>509</v>
      </c>
      <c r="F439" s="118"/>
      <c r="G439" s="118"/>
      <c r="H439" s="118"/>
    </row>
    <row r="440" spans="1:8" ht="22.5" customHeight="1" x14ac:dyDescent="0.15">
      <c r="A440" s="32" t="s">
        <v>121</v>
      </c>
      <c r="D440" s="1" t="s">
        <v>46</v>
      </c>
      <c r="E440" s="117" t="s">
        <v>510</v>
      </c>
      <c r="F440" s="118"/>
      <c r="G440" s="118"/>
      <c r="H440" s="118"/>
    </row>
    <row r="441" spans="1:8" ht="22.5" customHeight="1" x14ac:dyDescent="0.15">
      <c r="A441" s="32"/>
      <c r="E441" s="117"/>
    </row>
    <row r="442" spans="1:8" ht="22.5" customHeight="1" x14ac:dyDescent="0.15">
      <c r="A442" s="32" t="s">
        <v>121</v>
      </c>
      <c r="D442" s="1" t="s">
        <v>47</v>
      </c>
      <c r="E442" s="1" t="s">
        <v>511</v>
      </c>
    </row>
    <row r="443" spans="1:8" ht="22.5" customHeight="1" x14ac:dyDescent="0.15">
      <c r="A443" s="32" t="s">
        <v>121</v>
      </c>
      <c r="D443" s="1" t="s">
        <v>48</v>
      </c>
      <c r="E443" s="1" t="s">
        <v>512</v>
      </c>
    </row>
    <row r="444" spans="1:8" ht="22.5" customHeight="1" x14ac:dyDescent="0.15">
      <c r="A444" s="32" t="s">
        <v>121</v>
      </c>
      <c r="E444" s="1" t="s">
        <v>4</v>
      </c>
    </row>
    <row r="445" spans="1:8" ht="22.5" customHeight="1" x14ac:dyDescent="0.15">
      <c r="A445" s="32" t="s">
        <v>121</v>
      </c>
      <c r="E445" s="1" t="s">
        <v>513</v>
      </c>
    </row>
    <row r="446" spans="1:8" ht="22.5" customHeight="1" x14ac:dyDescent="0.15">
      <c r="A446" s="32" t="s">
        <v>121</v>
      </c>
      <c r="E446" s="1" t="s">
        <v>515</v>
      </c>
    </row>
    <row r="447" spans="1:8" ht="41.25" customHeight="1" x14ac:dyDescent="0.15">
      <c r="A447" s="32" t="s">
        <v>121</v>
      </c>
      <c r="E447" s="117" t="s">
        <v>1082</v>
      </c>
      <c r="F447" s="117"/>
      <c r="G447" s="117"/>
      <c r="H447" s="117"/>
    </row>
    <row r="448" spans="1:8" ht="22.5" customHeight="1" x14ac:dyDescent="0.15">
      <c r="A448" s="32"/>
      <c r="E448" s="116" t="s">
        <v>514</v>
      </c>
      <c r="F448" s="116"/>
      <c r="G448" s="116"/>
      <c r="H448" s="116"/>
    </row>
    <row r="449" spans="1:8" ht="41.25" customHeight="1" x14ac:dyDescent="0.15">
      <c r="A449" s="32"/>
      <c r="E449" s="116" t="s">
        <v>517</v>
      </c>
      <c r="F449" s="116"/>
      <c r="G449" s="116"/>
      <c r="H449" s="116"/>
    </row>
    <row r="450" spans="1:8" ht="22.5" customHeight="1" x14ac:dyDescent="0.15">
      <c r="A450" s="32" t="s">
        <v>121</v>
      </c>
      <c r="E450" s="116" t="s">
        <v>516</v>
      </c>
      <c r="F450" s="116"/>
      <c r="G450" s="116"/>
      <c r="H450" s="116"/>
    </row>
    <row r="451" spans="1:8" ht="22.5" customHeight="1" x14ac:dyDescent="0.15">
      <c r="A451" s="32" t="s">
        <v>120</v>
      </c>
    </row>
    <row r="452" spans="1:8" ht="22.5" customHeight="1" x14ac:dyDescent="0.15">
      <c r="A452" s="40" t="s">
        <v>120</v>
      </c>
      <c r="C452" s="1" t="s">
        <v>520</v>
      </c>
      <c r="E452" s="117" t="s">
        <v>493</v>
      </c>
      <c r="F452" s="118"/>
      <c r="G452" s="118"/>
      <c r="H452" s="118"/>
    </row>
    <row r="453" spans="1:8" ht="22.5" customHeight="1" x14ac:dyDescent="0.15">
      <c r="E453" s="117"/>
      <c r="F453" s="118"/>
      <c r="G453" s="118"/>
      <c r="H453" s="118"/>
    </row>
    <row r="454" spans="1:8" ht="22.5" customHeight="1" x14ac:dyDescent="0.15">
      <c r="A454" s="32" t="s">
        <v>116</v>
      </c>
      <c r="D454" s="1" t="s">
        <v>46</v>
      </c>
      <c r="E454" s="1" t="s">
        <v>492</v>
      </c>
      <c r="F454" s="126"/>
      <c r="G454" s="126"/>
      <c r="H454" s="126"/>
    </row>
    <row r="455" spans="1:8" ht="22.5" customHeight="1" x14ac:dyDescent="0.15">
      <c r="A455" s="32" t="s">
        <v>116</v>
      </c>
      <c r="D455" s="1" t="s">
        <v>47</v>
      </c>
      <c r="E455" s="1" t="s">
        <v>431</v>
      </c>
      <c r="F455" s="126"/>
      <c r="G455" s="126"/>
      <c r="H455" s="126"/>
    </row>
    <row r="456" spans="1:8" ht="22.5" customHeight="1" x14ac:dyDescent="0.15">
      <c r="A456" s="32" t="s">
        <v>116</v>
      </c>
      <c r="D456" s="1" t="s">
        <v>48</v>
      </c>
      <c r="E456" s="1" t="s">
        <v>491</v>
      </c>
      <c r="F456" s="114"/>
      <c r="G456" s="114"/>
    </row>
    <row r="457" spans="1:8" ht="22.5" customHeight="1" x14ac:dyDescent="0.15">
      <c r="A457" s="32"/>
      <c r="E457" s="1" t="s">
        <v>4</v>
      </c>
      <c r="F457" s="114"/>
      <c r="G457" s="114"/>
    </row>
    <row r="458" spans="1:8" ht="22.5" customHeight="1" x14ac:dyDescent="0.15">
      <c r="A458" s="32"/>
      <c r="E458" s="1" t="s">
        <v>487</v>
      </c>
      <c r="F458" s="114"/>
      <c r="G458" s="114"/>
    </row>
    <row r="459" spans="1:8" ht="22.5" customHeight="1" x14ac:dyDescent="0.15">
      <c r="A459" s="32"/>
      <c r="E459" s="1" t="s">
        <v>494</v>
      </c>
      <c r="F459" s="114"/>
      <c r="G459" s="114"/>
    </row>
    <row r="460" spans="1:8" ht="22.5" customHeight="1" x14ac:dyDescent="0.15">
      <c r="A460" s="32" t="s">
        <v>120</v>
      </c>
      <c r="E460" s="1" t="s">
        <v>490</v>
      </c>
      <c r="F460" s="114"/>
      <c r="G460" s="114"/>
    </row>
    <row r="461" spans="1:8" ht="22.5" customHeight="1" x14ac:dyDescent="0.15">
      <c r="A461" s="32"/>
      <c r="E461" s="1" t="s">
        <v>495</v>
      </c>
      <c r="F461" s="114"/>
      <c r="G461" s="114"/>
    </row>
    <row r="462" spans="1:8" ht="22.5" customHeight="1" x14ac:dyDescent="0.15">
      <c r="A462" s="32" t="s">
        <v>120</v>
      </c>
      <c r="E462" s="1" t="s">
        <v>1022</v>
      </c>
      <c r="F462" s="114"/>
      <c r="G462" s="114"/>
    </row>
    <row r="463" spans="1:8" ht="22.5" customHeight="1" x14ac:dyDescent="0.15">
      <c r="A463" s="32" t="s">
        <v>120</v>
      </c>
      <c r="E463" s="1" t="s">
        <v>488</v>
      </c>
      <c r="F463" s="114"/>
      <c r="G463" s="114"/>
    </row>
    <row r="464" spans="1:8" ht="41.25" customHeight="1" x14ac:dyDescent="0.15">
      <c r="A464" s="32" t="s">
        <v>120</v>
      </c>
      <c r="E464" s="117" t="s">
        <v>496</v>
      </c>
      <c r="F464" s="117"/>
      <c r="G464" s="117"/>
      <c r="H464" s="117"/>
    </row>
    <row r="465" spans="1:8" ht="22.5" customHeight="1" x14ac:dyDescent="0.15">
      <c r="A465" s="32" t="s">
        <v>120</v>
      </c>
      <c r="E465" s="1" t="s">
        <v>489</v>
      </c>
      <c r="F465" s="114"/>
      <c r="G465" s="114"/>
    </row>
    <row r="466" spans="1:8" ht="22.5" customHeight="1" x14ac:dyDescent="0.15">
      <c r="A466" s="32"/>
      <c r="D466" s="11"/>
      <c r="E466" s="11"/>
      <c r="F466" s="20"/>
      <c r="G466" s="20"/>
    </row>
    <row r="467" spans="1:8" ht="22.5" customHeight="1" x14ac:dyDescent="0.15">
      <c r="A467" s="40" t="s">
        <v>120</v>
      </c>
      <c r="C467" s="1" t="s">
        <v>523</v>
      </c>
      <c r="E467" s="1" t="s">
        <v>1083</v>
      </c>
      <c r="F467" s="118"/>
      <c r="G467" s="118"/>
      <c r="H467" s="118"/>
    </row>
    <row r="468" spans="1:8" ht="22.5" customHeight="1" x14ac:dyDescent="0.15">
      <c r="A468" s="32" t="s">
        <v>116</v>
      </c>
      <c r="D468" s="1" t="s">
        <v>46</v>
      </c>
      <c r="E468" s="1" t="s">
        <v>492</v>
      </c>
      <c r="F468" s="118"/>
      <c r="G468" s="118"/>
      <c r="H468" s="118"/>
    </row>
    <row r="469" spans="1:8" ht="22.5" customHeight="1" x14ac:dyDescent="0.15">
      <c r="A469" s="32" t="s">
        <v>116</v>
      </c>
      <c r="D469" s="1" t="s">
        <v>47</v>
      </c>
      <c r="E469" s="1" t="s">
        <v>335</v>
      </c>
      <c r="F469" s="114"/>
      <c r="G469" s="114"/>
    </row>
    <row r="470" spans="1:8" ht="22.5" customHeight="1" x14ac:dyDescent="0.15">
      <c r="A470" s="32" t="s">
        <v>116</v>
      </c>
      <c r="D470" s="1" t="s">
        <v>48</v>
      </c>
      <c r="E470" s="1" t="s">
        <v>491</v>
      </c>
      <c r="F470" s="114"/>
      <c r="G470" s="114"/>
    </row>
    <row r="471" spans="1:8" ht="22.5" customHeight="1" x14ac:dyDescent="0.15">
      <c r="A471" s="32"/>
      <c r="E471" s="1" t="s">
        <v>4</v>
      </c>
      <c r="F471" s="114"/>
      <c r="G471" s="114"/>
    </row>
    <row r="472" spans="1:8" ht="41.25" customHeight="1" x14ac:dyDescent="0.15">
      <c r="A472" s="32" t="s">
        <v>120</v>
      </c>
      <c r="E472" s="117" t="s">
        <v>505</v>
      </c>
      <c r="F472" s="117"/>
      <c r="G472" s="117"/>
      <c r="H472" s="117"/>
    </row>
    <row r="473" spans="1:8" ht="56.25" customHeight="1" x14ac:dyDescent="0.15">
      <c r="A473" s="32"/>
      <c r="E473" s="117" t="s">
        <v>506</v>
      </c>
      <c r="F473" s="117"/>
      <c r="G473" s="117"/>
      <c r="H473" s="117"/>
    </row>
    <row r="474" spans="1:8" ht="41.25" customHeight="1" x14ac:dyDescent="0.15">
      <c r="A474" s="32"/>
      <c r="E474" s="117" t="s">
        <v>508</v>
      </c>
      <c r="F474" s="117"/>
      <c r="G474" s="117"/>
      <c r="H474" s="117"/>
    </row>
    <row r="475" spans="1:8" ht="69.75" customHeight="1" x14ac:dyDescent="0.15">
      <c r="A475" s="32"/>
      <c r="E475" s="117" t="s">
        <v>507</v>
      </c>
      <c r="F475" s="117"/>
      <c r="G475" s="117"/>
      <c r="H475" s="117"/>
    </row>
    <row r="476" spans="1:8" ht="22.5" customHeight="1" x14ac:dyDescent="0.15">
      <c r="A476" s="32"/>
      <c r="E476" s="1"/>
      <c r="F476" s="114"/>
      <c r="G476" s="114"/>
    </row>
    <row r="477" spans="1:8" ht="22.5" customHeight="1" x14ac:dyDescent="0.15">
      <c r="A477" s="40" t="s">
        <v>120</v>
      </c>
      <c r="C477" s="1" t="s">
        <v>228</v>
      </c>
      <c r="E477" s="117" t="s">
        <v>497</v>
      </c>
      <c r="F477" s="118"/>
      <c r="G477" s="118"/>
      <c r="H477" s="118"/>
    </row>
    <row r="478" spans="1:8" ht="22.5" customHeight="1" x14ac:dyDescent="0.15">
      <c r="E478" s="117"/>
      <c r="F478" s="118"/>
      <c r="G478" s="118"/>
      <c r="H478" s="118"/>
    </row>
    <row r="479" spans="1:8" ht="41.25" customHeight="1" x14ac:dyDescent="0.15">
      <c r="A479" s="32" t="s">
        <v>120</v>
      </c>
      <c r="D479" s="1" t="s">
        <v>46</v>
      </c>
      <c r="E479" s="117" t="s">
        <v>498</v>
      </c>
      <c r="F479" s="117"/>
      <c r="G479" s="117"/>
      <c r="H479" s="117"/>
    </row>
    <row r="480" spans="1:8" ht="22.5" customHeight="1" x14ac:dyDescent="0.15">
      <c r="A480" s="32"/>
      <c r="D480" s="1" t="s">
        <v>47</v>
      </c>
      <c r="E480" s="1" t="s">
        <v>431</v>
      </c>
      <c r="F480" s="114"/>
      <c r="G480" s="114"/>
    </row>
    <row r="481" spans="1:8" ht="22.5" customHeight="1" x14ac:dyDescent="0.15">
      <c r="A481" s="32" t="s">
        <v>120</v>
      </c>
      <c r="D481" s="1" t="s">
        <v>48</v>
      </c>
      <c r="E481" s="1" t="s">
        <v>499</v>
      </c>
      <c r="F481" s="114"/>
      <c r="G481" s="114"/>
    </row>
    <row r="482" spans="1:8" ht="22.5" customHeight="1" x14ac:dyDescent="0.15">
      <c r="A482" s="32" t="s">
        <v>120</v>
      </c>
      <c r="E482" s="1" t="s">
        <v>4</v>
      </c>
      <c r="F482" s="114"/>
      <c r="G482" s="114"/>
    </row>
    <row r="483" spans="1:8" ht="22.5" customHeight="1" x14ac:dyDescent="0.15">
      <c r="A483" s="32" t="s">
        <v>120</v>
      </c>
      <c r="E483" s="1" t="s">
        <v>500</v>
      </c>
      <c r="F483" s="114"/>
      <c r="G483" s="114"/>
    </row>
    <row r="484" spans="1:8" ht="22.5" customHeight="1" x14ac:dyDescent="0.15">
      <c r="A484" s="32" t="s">
        <v>120</v>
      </c>
      <c r="E484" s="1" t="s">
        <v>501</v>
      </c>
      <c r="F484" s="114"/>
      <c r="G484" s="114"/>
    </row>
    <row r="485" spans="1:8" ht="22.5" customHeight="1" x14ac:dyDescent="0.15">
      <c r="A485" s="32"/>
      <c r="E485" s="1" t="s">
        <v>502</v>
      </c>
      <c r="F485" s="114"/>
      <c r="G485" s="114"/>
    </row>
    <row r="486" spans="1:8" ht="22.5" customHeight="1" x14ac:dyDescent="0.15">
      <c r="A486" s="32" t="s">
        <v>120</v>
      </c>
      <c r="E486" s="117" t="s">
        <v>503</v>
      </c>
      <c r="F486" s="117"/>
      <c r="G486" s="117"/>
      <c r="H486" s="117"/>
    </row>
    <row r="487" spans="1:8" ht="22.5" customHeight="1" x14ac:dyDescent="0.15">
      <c r="A487" s="32" t="s">
        <v>120</v>
      </c>
      <c r="E487" s="117"/>
      <c r="F487" s="117"/>
      <c r="G487" s="117"/>
      <c r="H487" s="117"/>
    </row>
    <row r="488" spans="1:8" ht="22.5" customHeight="1" x14ac:dyDescent="0.15">
      <c r="A488" s="32" t="s">
        <v>120</v>
      </c>
      <c r="E488" s="1" t="s">
        <v>504</v>
      </c>
      <c r="F488" s="114"/>
      <c r="G488" s="114"/>
    </row>
    <row r="489" spans="1:8" ht="22.5" customHeight="1" x14ac:dyDescent="0.15">
      <c r="A489" s="32" t="s">
        <v>120</v>
      </c>
      <c r="E489" s="9"/>
    </row>
    <row r="490" spans="1:8" ht="22.5" customHeight="1" x14ac:dyDescent="0.15">
      <c r="A490" s="51">
        <v>5</v>
      </c>
      <c r="B490" s="4"/>
      <c r="C490" s="129" t="s">
        <v>901</v>
      </c>
      <c r="D490" s="129"/>
      <c r="E490" s="129"/>
      <c r="F490" s="5"/>
      <c r="G490" s="5"/>
      <c r="H490" s="4"/>
    </row>
    <row r="491" spans="1:8" ht="22.5" customHeight="1" x14ac:dyDescent="0.15">
      <c r="A491" s="32" t="s">
        <v>120</v>
      </c>
      <c r="B491" s="1">
        <v>5.0999999999999996</v>
      </c>
      <c r="E491" s="112" t="s">
        <v>577</v>
      </c>
    </row>
    <row r="492" spans="1:8" ht="22.5" customHeight="1" x14ac:dyDescent="0.15">
      <c r="A492" s="36" t="s">
        <v>122</v>
      </c>
      <c r="C492" s="1" t="s">
        <v>521</v>
      </c>
      <c r="E492" s="117" t="s">
        <v>524</v>
      </c>
      <c r="F492" s="118"/>
      <c r="G492" s="118"/>
      <c r="H492" s="118"/>
    </row>
    <row r="493" spans="1:8" ht="22.5" customHeight="1" x14ac:dyDescent="0.15">
      <c r="E493" s="117"/>
      <c r="F493" s="118"/>
      <c r="G493" s="118"/>
      <c r="H493" s="118"/>
    </row>
    <row r="494" spans="1:8" ht="22.5" customHeight="1" x14ac:dyDescent="0.15">
      <c r="A494" s="32" t="s">
        <v>122</v>
      </c>
      <c r="D494" s="1" t="s">
        <v>46</v>
      </c>
      <c r="E494" s="1" t="s">
        <v>525</v>
      </c>
    </row>
    <row r="495" spans="1:8" ht="22.5" customHeight="1" x14ac:dyDescent="0.15">
      <c r="A495" s="32"/>
      <c r="D495" s="1" t="s">
        <v>47</v>
      </c>
      <c r="E495" s="9" t="s">
        <v>236</v>
      </c>
    </row>
    <row r="496" spans="1:8" ht="22.5" customHeight="1" x14ac:dyDescent="0.15">
      <c r="A496" s="32" t="s">
        <v>122</v>
      </c>
      <c r="D496" s="1" t="s">
        <v>48</v>
      </c>
      <c r="E496" s="9" t="s">
        <v>237</v>
      </c>
    </row>
    <row r="497" spans="1:8" ht="22.5" customHeight="1" x14ac:dyDescent="0.15">
      <c r="A497" s="32" t="s">
        <v>122</v>
      </c>
    </row>
    <row r="498" spans="1:8" ht="22.5" customHeight="1" x14ac:dyDescent="0.15">
      <c r="A498" s="36" t="s">
        <v>122</v>
      </c>
      <c r="C498" s="1" t="s">
        <v>530</v>
      </c>
      <c r="E498" s="1" t="s">
        <v>526</v>
      </c>
      <c r="F498" s="118"/>
      <c r="G498" s="118"/>
      <c r="H498" s="118"/>
    </row>
    <row r="499" spans="1:8" ht="22.5" customHeight="1" x14ac:dyDescent="0.15">
      <c r="A499" s="32"/>
      <c r="B499" s="32"/>
      <c r="D499" s="1" t="s">
        <v>46</v>
      </c>
      <c r="E499" s="117" t="s">
        <v>527</v>
      </c>
      <c r="F499" s="118"/>
      <c r="G499" s="118"/>
      <c r="H499" s="118"/>
    </row>
    <row r="500" spans="1:8" ht="22.5" customHeight="1" x14ac:dyDescent="0.15">
      <c r="A500" s="32"/>
      <c r="B500" s="32"/>
      <c r="E500" s="117"/>
    </row>
    <row r="501" spans="1:8" ht="41.25" customHeight="1" x14ac:dyDescent="0.15">
      <c r="A501" s="32"/>
      <c r="B501" s="32"/>
      <c r="D501" s="1" t="s">
        <v>47</v>
      </c>
      <c r="E501" s="117" t="s">
        <v>528</v>
      </c>
      <c r="F501" s="117"/>
      <c r="G501" s="117"/>
      <c r="H501" s="117"/>
    </row>
    <row r="502" spans="1:8" ht="22.5" customHeight="1" x14ac:dyDescent="0.15">
      <c r="A502" s="32"/>
      <c r="B502" s="32"/>
      <c r="D502" s="1" t="s">
        <v>48</v>
      </c>
      <c r="E502" s="1" t="s">
        <v>529</v>
      </c>
    </row>
    <row r="503" spans="1:8" ht="22.5" customHeight="1" x14ac:dyDescent="0.15">
      <c r="A503" s="32"/>
      <c r="B503" s="32"/>
      <c r="E503" s="1" t="s">
        <v>4</v>
      </c>
    </row>
    <row r="504" spans="1:8" ht="41.25" customHeight="1" x14ac:dyDescent="0.15">
      <c r="A504" s="32"/>
      <c r="B504" s="32"/>
      <c r="E504" s="117" t="s">
        <v>1023</v>
      </c>
      <c r="F504" s="117"/>
      <c r="G504" s="117"/>
      <c r="H504" s="117"/>
    </row>
    <row r="505" spans="1:8" ht="22.5" customHeight="1" x14ac:dyDescent="0.15">
      <c r="A505" s="32"/>
      <c r="B505" s="32"/>
      <c r="E505" s="8"/>
      <c r="F505" s="8"/>
      <c r="G505" s="8"/>
      <c r="H505" s="8"/>
    </row>
    <row r="506" spans="1:8" ht="22.5" customHeight="1" x14ac:dyDescent="0.15">
      <c r="A506" s="36" t="s">
        <v>122</v>
      </c>
      <c r="B506" s="32"/>
      <c r="C506" s="1" t="s">
        <v>531</v>
      </c>
      <c r="E506" s="117" t="s">
        <v>535</v>
      </c>
      <c r="F506" s="8"/>
      <c r="G506" s="8"/>
      <c r="H506" s="8"/>
    </row>
    <row r="507" spans="1:8" ht="18.75" customHeight="1" x14ac:dyDescent="0.15">
      <c r="A507" s="1"/>
      <c r="E507" s="117"/>
      <c r="F507" s="118"/>
      <c r="G507" s="118"/>
      <c r="H507" s="118"/>
    </row>
    <row r="508" spans="1:8" ht="22.5" customHeight="1" x14ac:dyDescent="0.15">
      <c r="A508" s="32" t="s">
        <v>122</v>
      </c>
      <c r="D508" s="1" t="s">
        <v>46</v>
      </c>
      <c r="E508" s="117" t="s">
        <v>532</v>
      </c>
      <c r="F508" s="118"/>
      <c r="G508" s="118"/>
      <c r="H508" s="118"/>
    </row>
    <row r="509" spans="1:8" ht="22.5" customHeight="1" x14ac:dyDescent="0.15">
      <c r="A509" s="32"/>
      <c r="E509" s="117"/>
    </row>
    <row r="510" spans="1:8" ht="22.5" customHeight="1" x14ac:dyDescent="0.15">
      <c r="A510" s="32" t="s">
        <v>122</v>
      </c>
      <c r="D510" s="1" t="s">
        <v>47</v>
      </c>
      <c r="E510" s="1" t="s">
        <v>533</v>
      </c>
    </row>
    <row r="511" spans="1:8" ht="22.5" customHeight="1" x14ac:dyDescent="0.15">
      <c r="A511" s="32" t="s">
        <v>122</v>
      </c>
      <c r="D511" s="1" t="s">
        <v>48</v>
      </c>
      <c r="E511" s="1" t="s">
        <v>534</v>
      </c>
    </row>
    <row r="512" spans="1:8" ht="22.5" customHeight="1" x14ac:dyDescent="0.15">
      <c r="A512" s="32" t="s">
        <v>122</v>
      </c>
      <c r="E512" s="1" t="s">
        <v>4</v>
      </c>
    </row>
    <row r="513" spans="1:8" ht="22.5" customHeight="1" x14ac:dyDescent="0.15">
      <c r="A513" s="32" t="s">
        <v>122</v>
      </c>
      <c r="E513" s="1" t="s">
        <v>536</v>
      </c>
    </row>
    <row r="514" spans="1:8" ht="22.5" customHeight="1" x14ac:dyDescent="0.15">
      <c r="A514" s="32" t="s">
        <v>122</v>
      </c>
      <c r="E514" s="1" t="s">
        <v>537</v>
      </c>
    </row>
    <row r="515" spans="1:8" ht="22.5" customHeight="1" x14ac:dyDescent="0.15">
      <c r="A515" s="32" t="s">
        <v>122</v>
      </c>
    </row>
    <row r="516" spans="1:8" ht="22.5" customHeight="1" x14ac:dyDescent="0.15">
      <c r="A516" s="36" t="s">
        <v>122</v>
      </c>
      <c r="C516" s="1" t="s">
        <v>548</v>
      </c>
      <c r="E516" s="1" t="s">
        <v>538</v>
      </c>
      <c r="F516" s="118"/>
      <c r="G516" s="118"/>
      <c r="H516" s="118"/>
    </row>
    <row r="517" spans="1:8" ht="22.5" customHeight="1" x14ac:dyDescent="0.15">
      <c r="A517" s="32" t="s">
        <v>122</v>
      </c>
      <c r="D517" s="1" t="s">
        <v>46</v>
      </c>
      <c r="E517" s="117" t="s">
        <v>539</v>
      </c>
      <c r="F517" s="118"/>
      <c r="G517" s="118"/>
      <c r="H517" s="118"/>
    </row>
    <row r="518" spans="1:8" ht="22.5" customHeight="1" x14ac:dyDescent="0.15">
      <c r="A518" s="32"/>
      <c r="E518" s="117"/>
      <c r="F518" s="2"/>
      <c r="G518" s="2"/>
      <c r="H518" s="2"/>
    </row>
    <row r="519" spans="1:8" ht="22.5" customHeight="1" x14ac:dyDescent="0.15">
      <c r="A519" s="32" t="s">
        <v>122</v>
      </c>
      <c r="D519" s="1" t="s">
        <v>47</v>
      </c>
      <c r="E519" s="1" t="s">
        <v>540</v>
      </c>
    </row>
    <row r="520" spans="1:8" ht="22.5" customHeight="1" x14ac:dyDescent="0.15">
      <c r="A520" s="32" t="s">
        <v>122</v>
      </c>
      <c r="D520" s="1" t="s">
        <v>48</v>
      </c>
      <c r="E520" s="1" t="s">
        <v>541</v>
      </c>
    </row>
    <row r="521" spans="1:8" ht="22.5" customHeight="1" x14ac:dyDescent="0.15">
      <c r="A521" s="32" t="s">
        <v>122</v>
      </c>
      <c r="E521" s="1" t="s">
        <v>4</v>
      </c>
    </row>
    <row r="522" spans="1:8" ht="22.5" customHeight="1" x14ac:dyDescent="0.15">
      <c r="A522" s="32" t="s">
        <v>122</v>
      </c>
      <c r="E522" s="1" t="s">
        <v>71</v>
      </c>
    </row>
    <row r="523" spans="1:8" ht="22.5" customHeight="1" x14ac:dyDescent="0.15">
      <c r="A523" s="32" t="s">
        <v>122</v>
      </c>
      <c r="E523" s="1" t="s">
        <v>72</v>
      </c>
    </row>
    <row r="524" spans="1:8" ht="22.5" customHeight="1" x14ac:dyDescent="0.15">
      <c r="A524" s="32" t="s">
        <v>122</v>
      </c>
      <c r="E524" s="1" t="s">
        <v>15</v>
      </c>
    </row>
    <row r="525" spans="1:8" ht="22.5" customHeight="1" x14ac:dyDescent="0.15">
      <c r="A525" s="32" t="s">
        <v>122</v>
      </c>
      <c r="E525" s="1" t="s">
        <v>73</v>
      </c>
    </row>
    <row r="526" spans="1:8" ht="22.5" customHeight="1" x14ac:dyDescent="0.15">
      <c r="A526" s="32"/>
      <c r="B526" s="32"/>
      <c r="E526" s="1" t="s">
        <v>70</v>
      </c>
    </row>
    <row r="527" spans="1:8" ht="22.5" customHeight="1" x14ac:dyDescent="0.15">
      <c r="A527" s="32"/>
      <c r="B527" s="32"/>
    </row>
    <row r="528" spans="1:8" ht="22.5" customHeight="1" x14ac:dyDescent="0.15">
      <c r="A528" s="36" t="s">
        <v>122</v>
      </c>
      <c r="C528" s="1" t="s">
        <v>549</v>
      </c>
      <c r="E528" s="117" t="s">
        <v>542</v>
      </c>
      <c r="F528" s="118"/>
      <c r="G528" s="118"/>
      <c r="H528" s="118"/>
    </row>
    <row r="529" spans="1:8" ht="22.5" customHeight="1" x14ac:dyDescent="0.15">
      <c r="E529" s="117"/>
      <c r="F529" s="118"/>
      <c r="G529" s="118"/>
      <c r="H529" s="118"/>
    </row>
    <row r="530" spans="1:8" ht="41.25" customHeight="1" x14ac:dyDescent="0.15">
      <c r="A530" s="32" t="s">
        <v>122</v>
      </c>
      <c r="D530" s="1" t="s">
        <v>46</v>
      </c>
      <c r="E530" s="121" t="s">
        <v>543</v>
      </c>
      <c r="F530" s="121"/>
      <c r="G530" s="121"/>
      <c r="H530" s="121"/>
    </row>
    <row r="531" spans="1:8" ht="22.5" customHeight="1" x14ac:dyDescent="0.15">
      <c r="A531" s="32" t="s">
        <v>122</v>
      </c>
      <c r="D531" s="1" t="s">
        <v>47</v>
      </c>
      <c r="E531" s="9" t="s">
        <v>236</v>
      </c>
      <c r="F531" s="13"/>
      <c r="G531" s="13"/>
      <c r="H531" s="11"/>
    </row>
    <row r="532" spans="1:8" ht="22.5" customHeight="1" x14ac:dyDescent="0.15">
      <c r="A532" s="32" t="s">
        <v>122</v>
      </c>
      <c r="D532" s="1" t="s">
        <v>48</v>
      </c>
      <c r="E532" s="9" t="s">
        <v>237</v>
      </c>
      <c r="F532" s="13"/>
      <c r="G532" s="13"/>
      <c r="H532" s="11"/>
    </row>
    <row r="533" spans="1:8" ht="22.5" customHeight="1" x14ac:dyDescent="0.15">
      <c r="A533" s="32" t="s">
        <v>122</v>
      </c>
    </row>
    <row r="534" spans="1:8" ht="22.5" customHeight="1" x14ac:dyDescent="0.15">
      <c r="A534" s="36" t="s">
        <v>122</v>
      </c>
      <c r="C534" s="1" t="s">
        <v>550</v>
      </c>
      <c r="E534" s="117" t="s">
        <v>544</v>
      </c>
      <c r="F534" s="118"/>
      <c r="G534" s="118"/>
      <c r="H534" s="118"/>
    </row>
    <row r="535" spans="1:8" ht="29.25" customHeight="1" x14ac:dyDescent="0.15">
      <c r="E535" s="117"/>
      <c r="F535" s="118"/>
      <c r="G535" s="118"/>
      <c r="H535" s="118"/>
    </row>
    <row r="536" spans="1:8" ht="41.25" customHeight="1" x14ac:dyDescent="0.15">
      <c r="A536" s="32" t="s">
        <v>122</v>
      </c>
      <c r="D536" s="1" t="s">
        <v>46</v>
      </c>
      <c r="E536" s="121" t="s">
        <v>545</v>
      </c>
      <c r="F536" s="121"/>
      <c r="G536" s="121"/>
      <c r="H536" s="121"/>
    </row>
    <row r="537" spans="1:8" ht="41.25" customHeight="1" x14ac:dyDescent="0.15">
      <c r="A537" s="32" t="s">
        <v>122</v>
      </c>
      <c r="D537" s="1" t="s">
        <v>47</v>
      </c>
      <c r="E537" s="117" t="s">
        <v>546</v>
      </c>
      <c r="F537" s="117"/>
      <c r="G537" s="117"/>
      <c r="H537" s="117"/>
    </row>
    <row r="538" spans="1:8" ht="22.5" customHeight="1" x14ac:dyDescent="0.15">
      <c r="A538" s="32" t="s">
        <v>122</v>
      </c>
      <c r="D538" s="1" t="s">
        <v>48</v>
      </c>
      <c r="E538" s="19" t="s">
        <v>237</v>
      </c>
    </row>
    <row r="539" spans="1:8" ht="22.5" customHeight="1" x14ac:dyDescent="0.15">
      <c r="A539" s="32" t="s">
        <v>122</v>
      </c>
      <c r="E539" s="1"/>
    </row>
    <row r="540" spans="1:8" ht="22.5" customHeight="1" x14ac:dyDescent="0.15">
      <c r="A540" s="36" t="s">
        <v>122</v>
      </c>
      <c r="C540" s="1" t="s">
        <v>551</v>
      </c>
      <c r="E540" s="1" t="s">
        <v>1015</v>
      </c>
      <c r="F540" s="118"/>
      <c r="G540" s="118"/>
      <c r="H540" s="118"/>
    </row>
    <row r="541" spans="1:8" ht="41.25" customHeight="1" x14ac:dyDescent="0.15">
      <c r="A541" s="32" t="s">
        <v>122</v>
      </c>
      <c r="D541" s="1" t="s">
        <v>46</v>
      </c>
      <c r="E541" s="111" t="s">
        <v>1084</v>
      </c>
      <c r="F541" s="118"/>
      <c r="G541" s="118"/>
      <c r="H541" s="118"/>
    </row>
    <row r="542" spans="1:8" ht="22.5" customHeight="1" x14ac:dyDescent="0.15">
      <c r="A542" s="32"/>
      <c r="D542" s="1" t="s">
        <v>47</v>
      </c>
      <c r="E542" s="110" t="s">
        <v>547</v>
      </c>
      <c r="F542" s="50"/>
      <c r="G542" s="50"/>
      <c r="H542" s="50"/>
    </row>
    <row r="543" spans="1:8" ht="22.5" customHeight="1" x14ac:dyDescent="0.15">
      <c r="A543" s="32"/>
      <c r="D543" s="1" t="s">
        <v>48</v>
      </c>
      <c r="E543" s="111" t="s">
        <v>237</v>
      </c>
      <c r="F543" s="50"/>
      <c r="G543" s="50"/>
      <c r="H543" s="50"/>
    </row>
    <row r="544" spans="1:8" ht="22.5" customHeight="1" x14ac:dyDescent="0.15">
      <c r="A544" s="32" t="s">
        <v>122</v>
      </c>
      <c r="E544" s="1"/>
    </row>
    <row r="545" spans="1:8" ht="41.25" customHeight="1" x14ac:dyDescent="0.15">
      <c r="A545" s="36" t="s">
        <v>122</v>
      </c>
      <c r="C545" s="1" t="s">
        <v>552</v>
      </c>
      <c r="E545" s="8" t="s">
        <v>553</v>
      </c>
      <c r="F545" s="118"/>
      <c r="G545" s="118"/>
      <c r="H545" s="118"/>
    </row>
    <row r="546" spans="1:8" ht="22.5" customHeight="1" x14ac:dyDescent="0.15">
      <c r="A546" s="32" t="s">
        <v>122</v>
      </c>
      <c r="D546" s="1" t="s">
        <v>46</v>
      </c>
      <c r="E546" s="117" t="s">
        <v>554</v>
      </c>
      <c r="F546" s="118"/>
      <c r="G546" s="118"/>
      <c r="H546" s="118"/>
    </row>
    <row r="547" spans="1:8" ht="22.5" customHeight="1" x14ac:dyDescent="0.15">
      <c r="A547" s="32"/>
      <c r="E547" s="117"/>
      <c r="F547" s="8"/>
      <c r="G547" s="8"/>
      <c r="H547" s="8"/>
    </row>
    <row r="548" spans="1:8" ht="22.5" customHeight="1" x14ac:dyDescent="0.15">
      <c r="A548" s="32" t="s">
        <v>122</v>
      </c>
      <c r="D548" s="1" t="s">
        <v>47</v>
      </c>
      <c r="E548" s="111" t="s">
        <v>547</v>
      </c>
    </row>
    <row r="549" spans="1:8" ht="22.5" customHeight="1" x14ac:dyDescent="0.15">
      <c r="A549" s="32" t="s">
        <v>122</v>
      </c>
      <c r="D549" s="1" t="s">
        <v>48</v>
      </c>
      <c r="E549" s="111" t="s">
        <v>237</v>
      </c>
    </row>
    <row r="550" spans="1:8" ht="22.5" customHeight="1" x14ac:dyDescent="0.15">
      <c r="A550" s="32" t="s">
        <v>122</v>
      </c>
      <c r="E550" s="1"/>
    </row>
    <row r="551" spans="1:8" ht="22.5" customHeight="1" x14ac:dyDescent="0.15">
      <c r="A551" s="36" t="s">
        <v>122</v>
      </c>
      <c r="C551" s="1" t="s">
        <v>555</v>
      </c>
      <c r="E551" s="1" t="s">
        <v>87</v>
      </c>
      <c r="F551" s="118"/>
      <c r="G551" s="118"/>
      <c r="H551" s="118"/>
    </row>
    <row r="552" spans="1:8" ht="22.5" customHeight="1" x14ac:dyDescent="0.15">
      <c r="A552" s="32" t="s">
        <v>122</v>
      </c>
      <c r="D552" s="1" t="s">
        <v>46</v>
      </c>
      <c r="E552" s="117" t="s">
        <v>950</v>
      </c>
      <c r="F552" s="118"/>
      <c r="G552" s="118"/>
      <c r="H552" s="118"/>
    </row>
    <row r="553" spans="1:8" ht="22.5" customHeight="1" x14ac:dyDescent="0.15">
      <c r="A553" s="32"/>
      <c r="E553" s="117"/>
      <c r="F553" s="127"/>
      <c r="G553" s="127"/>
      <c r="H553" s="127"/>
    </row>
    <row r="554" spans="1:8" ht="22.5" customHeight="1" x14ac:dyDescent="0.15">
      <c r="A554" s="32" t="s">
        <v>122</v>
      </c>
      <c r="D554" s="1" t="s">
        <v>47</v>
      </c>
      <c r="E554" s="111" t="s">
        <v>547</v>
      </c>
    </row>
    <row r="555" spans="1:8" ht="22.5" customHeight="1" x14ac:dyDescent="0.15">
      <c r="A555" s="32" t="s">
        <v>122</v>
      </c>
      <c r="D555" s="1" t="s">
        <v>48</v>
      </c>
      <c r="E555" s="111" t="s">
        <v>237</v>
      </c>
    </row>
    <row r="556" spans="1:8" ht="22.5" customHeight="1" x14ac:dyDescent="0.15">
      <c r="A556" s="32" t="s">
        <v>122</v>
      </c>
    </row>
    <row r="557" spans="1:8" ht="22.5" customHeight="1" x14ac:dyDescent="0.15">
      <c r="A557" s="36" t="s">
        <v>122</v>
      </c>
      <c r="C557" s="1" t="s">
        <v>567</v>
      </c>
      <c r="E557" s="117" t="s">
        <v>1085</v>
      </c>
      <c r="F557" s="118"/>
      <c r="G557" s="118"/>
      <c r="H557" s="118"/>
    </row>
    <row r="558" spans="1:8" ht="22.5" customHeight="1" x14ac:dyDescent="0.15">
      <c r="E558" s="117"/>
      <c r="F558" s="118"/>
      <c r="G558" s="118"/>
      <c r="H558" s="118"/>
    </row>
    <row r="559" spans="1:8" ht="22.5" customHeight="1" x14ac:dyDescent="0.15">
      <c r="A559" s="32" t="s">
        <v>122</v>
      </c>
      <c r="D559" s="1" t="s">
        <v>0</v>
      </c>
      <c r="E559" s="1" t="s">
        <v>560</v>
      </c>
    </row>
    <row r="560" spans="1:8" ht="22.5" customHeight="1" x14ac:dyDescent="0.15">
      <c r="A560" s="32" t="s">
        <v>122</v>
      </c>
      <c r="D560" s="21"/>
      <c r="E560" s="1" t="s">
        <v>556</v>
      </c>
    </row>
    <row r="561" spans="1:8" ht="22.5" customHeight="1" x14ac:dyDescent="0.15">
      <c r="A561" s="32" t="s">
        <v>122</v>
      </c>
      <c r="D561" s="21"/>
      <c r="E561" s="1" t="s">
        <v>557</v>
      </c>
    </row>
    <row r="562" spans="1:8" ht="22.5" customHeight="1" x14ac:dyDescent="0.15">
      <c r="A562" s="32" t="s">
        <v>122</v>
      </c>
      <c r="D562" s="21"/>
      <c r="E562" s="1" t="s">
        <v>558</v>
      </c>
    </row>
    <row r="563" spans="1:8" ht="22.5" customHeight="1" x14ac:dyDescent="0.15">
      <c r="A563" s="32" t="s">
        <v>122</v>
      </c>
      <c r="D563" s="1" t="s">
        <v>1</v>
      </c>
      <c r="E563" s="1" t="s">
        <v>559</v>
      </c>
    </row>
    <row r="564" spans="1:8" ht="41.25" customHeight="1" x14ac:dyDescent="0.15">
      <c r="A564" s="32" t="s">
        <v>122</v>
      </c>
      <c r="D564" s="1" t="s">
        <v>2</v>
      </c>
      <c r="E564" s="117" t="s">
        <v>1024</v>
      </c>
      <c r="F564" s="117"/>
      <c r="G564" s="117"/>
      <c r="H564" s="117"/>
    </row>
    <row r="565" spans="1:8" ht="22.5" customHeight="1" x14ac:dyDescent="0.15">
      <c r="A565" s="32" t="s">
        <v>122</v>
      </c>
    </row>
    <row r="566" spans="1:8" ht="22.5" customHeight="1" x14ac:dyDescent="0.15">
      <c r="A566" s="36" t="s">
        <v>122</v>
      </c>
      <c r="C566" s="1" t="s">
        <v>568</v>
      </c>
      <c r="E566" s="117" t="s">
        <v>561</v>
      </c>
      <c r="F566" s="118"/>
      <c r="G566" s="118"/>
      <c r="H566" s="118"/>
    </row>
    <row r="567" spans="1:8" ht="22.5" customHeight="1" x14ac:dyDescent="0.15">
      <c r="E567" s="117"/>
      <c r="F567" s="118"/>
      <c r="G567" s="118"/>
      <c r="H567" s="118"/>
    </row>
    <row r="568" spans="1:8" ht="22.5" customHeight="1" x14ac:dyDescent="0.15">
      <c r="E568" s="117"/>
    </row>
    <row r="569" spans="1:8" ht="40.5" customHeight="1" x14ac:dyDescent="0.15">
      <c r="A569" s="32" t="s">
        <v>122</v>
      </c>
      <c r="D569" s="1" t="s">
        <v>46</v>
      </c>
      <c r="E569" s="117" t="s">
        <v>562</v>
      </c>
      <c r="F569" s="117"/>
      <c r="G569" s="117"/>
      <c r="H569" s="117"/>
    </row>
    <row r="570" spans="1:8" ht="59.45" customHeight="1" x14ac:dyDescent="0.15">
      <c r="A570" s="32" t="s">
        <v>122</v>
      </c>
      <c r="D570" s="1" t="s">
        <v>47</v>
      </c>
      <c r="E570" s="117" t="s">
        <v>564</v>
      </c>
      <c r="F570" s="117"/>
      <c r="G570" s="117"/>
      <c r="H570" s="117"/>
    </row>
    <row r="571" spans="1:8" ht="22.5" customHeight="1" x14ac:dyDescent="0.15">
      <c r="A571" s="32" t="s">
        <v>122</v>
      </c>
      <c r="D571" s="1" t="s">
        <v>48</v>
      </c>
      <c r="E571" s="1" t="s">
        <v>563</v>
      </c>
    </row>
    <row r="572" spans="1:8" ht="22.5" customHeight="1" x14ac:dyDescent="0.15">
      <c r="A572" s="32" t="s">
        <v>122</v>
      </c>
    </row>
    <row r="573" spans="1:8" ht="22.5" customHeight="1" x14ac:dyDescent="0.15">
      <c r="A573" s="36" t="s">
        <v>122</v>
      </c>
      <c r="C573" s="1" t="s">
        <v>569</v>
      </c>
      <c r="E573" s="1" t="s">
        <v>565</v>
      </c>
      <c r="F573" s="118"/>
      <c r="G573" s="118"/>
      <c r="H573" s="118"/>
    </row>
    <row r="574" spans="1:8" ht="22.5" customHeight="1" x14ac:dyDescent="0.15">
      <c r="A574" s="32" t="s">
        <v>122</v>
      </c>
      <c r="D574" s="1" t="s">
        <v>46</v>
      </c>
      <c r="E574" s="121" t="s">
        <v>566</v>
      </c>
      <c r="F574" s="118"/>
      <c r="G574" s="118"/>
      <c r="H574" s="118"/>
    </row>
    <row r="575" spans="1:8" ht="22.5" customHeight="1" x14ac:dyDescent="0.15">
      <c r="A575" s="32"/>
      <c r="E575" s="121"/>
      <c r="F575" s="20"/>
      <c r="G575" s="20"/>
      <c r="H575" s="9"/>
    </row>
    <row r="576" spans="1:8" ht="22.5" customHeight="1" x14ac:dyDescent="0.15">
      <c r="A576" s="32" t="s">
        <v>122</v>
      </c>
      <c r="D576" s="1" t="s">
        <v>47</v>
      </c>
      <c r="E576" s="9" t="s">
        <v>571</v>
      </c>
      <c r="F576" s="20"/>
      <c r="G576" s="20"/>
      <c r="H576" s="9"/>
    </row>
    <row r="577" spans="1:8" ht="22.5" customHeight="1" x14ac:dyDescent="0.15">
      <c r="A577" s="32"/>
      <c r="D577" s="1" t="s">
        <v>244</v>
      </c>
      <c r="E577" s="1" t="s">
        <v>563</v>
      </c>
      <c r="F577" s="20"/>
      <c r="G577" s="20"/>
      <c r="H577" s="9"/>
    </row>
    <row r="578" spans="1:8" ht="22.5" customHeight="1" x14ac:dyDescent="0.15">
      <c r="A578" s="32" t="s">
        <v>122</v>
      </c>
    </row>
    <row r="579" spans="1:8" ht="22.5" customHeight="1" x14ac:dyDescent="0.15">
      <c r="A579" s="36" t="s">
        <v>122</v>
      </c>
      <c r="C579" s="1" t="s">
        <v>570</v>
      </c>
      <c r="E579" s="1" t="s">
        <v>572</v>
      </c>
      <c r="F579" s="118"/>
      <c r="G579" s="118"/>
      <c r="H579" s="118"/>
    </row>
    <row r="580" spans="1:8" ht="22.5" customHeight="1" x14ac:dyDescent="0.15">
      <c r="A580" s="32" t="s">
        <v>122</v>
      </c>
      <c r="D580" s="1" t="s">
        <v>46</v>
      </c>
      <c r="E580" s="117" t="s">
        <v>1025</v>
      </c>
      <c r="F580" s="118"/>
      <c r="G580" s="118"/>
      <c r="H580" s="118"/>
    </row>
    <row r="581" spans="1:8" ht="22.5" customHeight="1" x14ac:dyDescent="0.15">
      <c r="A581" s="32"/>
      <c r="E581" s="117"/>
      <c r="F581" s="8"/>
      <c r="G581" s="8"/>
      <c r="H581" s="8"/>
    </row>
    <row r="582" spans="1:8" ht="22.5" customHeight="1" x14ac:dyDescent="0.15">
      <c r="A582" s="32"/>
      <c r="E582" s="117"/>
      <c r="F582" s="8"/>
      <c r="G582" s="8"/>
      <c r="H582" s="8"/>
    </row>
    <row r="583" spans="1:8" ht="22.5" customHeight="1" x14ac:dyDescent="0.15">
      <c r="A583" s="32" t="s">
        <v>122</v>
      </c>
      <c r="D583" s="1" t="s">
        <v>47</v>
      </c>
      <c r="E583" s="1" t="s">
        <v>573</v>
      </c>
    </row>
    <row r="584" spans="1:8" ht="22.5" customHeight="1" x14ac:dyDescent="0.15">
      <c r="A584" s="32" t="s">
        <v>122</v>
      </c>
      <c r="D584" s="1" t="s">
        <v>48</v>
      </c>
      <c r="E584" s="1" t="s">
        <v>574</v>
      </c>
    </row>
    <row r="585" spans="1:8" ht="22.5" customHeight="1" x14ac:dyDescent="0.15">
      <c r="A585" s="32" t="s">
        <v>122</v>
      </c>
    </row>
    <row r="586" spans="1:8" ht="22.5" customHeight="1" x14ac:dyDescent="0.15">
      <c r="A586" s="36" t="s">
        <v>122</v>
      </c>
      <c r="C586" s="1" t="s">
        <v>578</v>
      </c>
      <c r="E586" s="1" t="s">
        <v>575</v>
      </c>
      <c r="F586" s="118"/>
      <c r="G586" s="118"/>
      <c r="H586" s="118"/>
    </row>
    <row r="587" spans="1:8" ht="22.5" customHeight="1" x14ac:dyDescent="0.15">
      <c r="A587" s="32" t="s">
        <v>122</v>
      </c>
      <c r="D587" s="1" t="s">
        <v>46</v>
      </c>
      <c r="E587" s="117" t="s">
        <v>951</v>
      </c>
      <c r="F587" s="118"/>
      <c r="G587" s="118"/>
      <c r="H587" s="118"/>
    </row>
    <row r="588" spans="1:8" ht="22.5" customHeight="1" x14ac:dyDescent="0.15">
      <c r="A588" s="32"/>
      <c r="E588" s="117"/>
    </row>
    <row r="589" spans="1:8" ht="22.5" customHeight="1" x14ac:dyDescent="0.15">
      <c r="A589" s="32" t="s">
        <v>122</v>
      </c>
      <c r="D589" s="1" t="s">
        <v>47</v>
      </c>
      <c r="E589" s="1" t="s">
        <v>952</v>
      </c>
    </row>
    <row r="590" spans="1:8" ht="22.5" customHeight="1" x14ac:dyDescent="0.15">
      <c r="A590" s="32" t="s">
        <v>122</v>
      </c>
      <c r="D590" s="1" t="s">
        <v>48</v>
      </c>
      <c r="E590" s="1" t="s">
        <v>953</v>
      </c>
    </row>
    <row r="591" spans="1:8" ht="22.5" customHeight="1" x14ac:dyDescent="0.15">
      <c r="A591" s="32" t="s">
        <v>122</v>
      </c>
    </row>
    <row r="592" spans="1:8" ht="22.5" customHeight="1" x14ac:dyDescent="0.15">
      <c r="A592" s="32" t="s">
        <v>122</v>
      </c>
      <c r="B592" s="1">
        <v>5.2</v>
      </c>
      <c r="E592" s="1" t="s">
        <v>576</v>
      </c>
    </row>
    <row r="593" spans="1:8" ht="22.5" customHeight="1" x14ac:dyDescent="0.15">
      <c r="A593" s="32"/>
      <c r="E593" s="1" t="s">
        <v>77</v>
      </c>
    </row>
    <row r="594" spans="1:8" ht="22.5" customHeight="1" x14ac:dyDescent="0.15">
      <c r="A594" s="32" t="s">
        <v>122</v>
      </c>
      <c r="C594" s="1" t="s">
        <v>18</v>
      </c>
    </row>
    <row r="595" spans="1:8" ht="22.5" customHeight="1" x14ac:dyDescent="0.15">
      <c r="A595" s="36" t="s">
        <v>122</v>
      </c>
      <c r="C595" s="1" t="s">
        <v>95</v>
      </c>
      <c r="E595" s="2" t="s">
        <v>579</v>
      </c>
      <c r="F595" s="118"/>
      <c r="G595" s="118"/>
      <c r="H595" s="118"/>
    </row>
    <row r="596" spans="1:8" ht="22.5" customHeight="1" x14ac:dyDescent="0.15">
      <c r="A596" s="32" t="s">
        <v>122</v>
      </c>
      <c r="D596" s="1" t="s">
        <v>46</v>
      </c>
      <c r="E596" s="1" t="s">
        <v>580</v>
      </c>
      <c r="F596" s="118"/>
      <c r="G596" s="118"/>
      <c r="H596" s="118"/>
    </row>
    <row r="597" spans="1:8" ht="22.5" customHeight="1" x14ac:dyDescent="0.15">
      <c r="A597" s="32" t="s">
        <v>122</v>
      </c>
      <c r="D597" s="1" t="s">
        <v>47</v>
      </c>
      <c r="E597" s="1" t="s">
        <v>581</v>
      </c>
    </row>
    <row r="598" spans="1:8" ht="22.5" customHeight="1" x14ac:dyDescent="0.15">
      <c r="A598" s="32" t="s">
        <v>122</v>
      </c>
      <c r="D598" s="1" t="s">
        <v>48</v>
      </c>
      <c r="E598" s="1" t="s">
        <v>582</v>
      </c>
    </row>
    <row r="599" spans="1:8" ht="22.5" customHeight="1" x14ac:dyDescent="0.15">
      <c r="A599" s="32" t="s">
        <v>122</v>
      </c>
      <c r="C599" s="1" t="s">
        <v>19</v>
      </c>
    </row>
    <row r="600" spans="1:8" ht="22.5" customHeight="1" x14ac:dyDescent="0.15">
      <c r="A600" s="36" t="s">
        <v>122</v>
      </c>
      <c r="C600" s="1" t="s">
        <v>593</v>
      </c>
      <c r="E600" s="2" t="s">
        <v>973</v>
      </c>
      <c r="F600" s="118"/>
      <c r="G600" s="118"/>
      <c r="H600" s="118"/>
    </row>
    <row r="601" spans="1:8" ht="22.5" customHeight="1" x14ac:dyDescent="0.15">
      <c r="A601" s="32" t="s">
        <v>122</v>
      </c>
      <c r="D601" s="1" t="s">
        <v>46</v>
      </c>
      <c r="E601" s="9" t="s">
        <v>583</v>
      </c>
      <c r="F601" s="118"/>
      <c r="G601" s="118"/>
      <c r="H601" s="118"/>
    </row>
    <row r="602" spans="1:8" ht="22.5" customHeight="1" x14ac:dyDescent="0.15">
      <c r="A602" s="32" t="s">
        <v>122</v>
      </c>
      <c r="D602" s="1" t="s">
        <v>47</v>
      </c>
      <c r="E602" s="9" t="s">
        <v>584</v>
      </c>
    </row>
    <row r="603" spans="1:8" ht="22.5" customHeight="1" x14ac:dyDescent="0.15">
      <c r="A603" s="32" t="s">
        <v>122</v>
      </c>
      <c r="D603" s="1" t="s">
        <v>48</v>
      </c>
      <c r="E603" s="9" t="s">
        <v>585</v>
      </c>
    </row>
    <row r="604" spans="1:8" ht="22.5" customHeight="1" x14ac:dyDescent="0.15">
      <c r="A604" s="32" t="s">
        <v>122</v>
      </c>
    </row>
    <row r="605" spans="1:8" ht="22.5" customHeight="1" x14ac:dyDescent="0.15">
      <c r="A605" s="36" t="s">
        <v>122</v>
      </c>
      <c r="C605" s="1" t="s">
        <v>594</v>
      </c>
      <c r="E605" s="117" t="s">
        <v>586</v>
      </c>
      <c r="F605" s="118"/>
      <c r="G605" s="118"/>
      <c r="H605" s="118"/>
    </row>
    <row r="606" spans="1:8" ht="22.5" customHeight="1" x14ac:dyDescent="0.15">
      <c r="E606" s="117"/>
      <c r="F606" s="118"/>
      <c r="G606" s="118"/>
      <c r="H606" s="118"/>
    </row>
    <row r="607" spans="1:8" ht="22.5" customHeight="1" x14ac:dyDescent="0.15">
      <c r="A607" s="32" t="s">
        <v>122</v>
      </c>
      <c r="D607" s="1" t="s">
        <v>46</v>
      </c>
      <c r="E607" s="1" t="s">
        <v>587</v>
      </c>
    </row>
    <row r="608" spans="1:8" ht="22.5" customHeight="1" x14ac:dyDescent="0.15">
      <c r="A608" s="32" t="s">
        <v>122</v>
      </c>
      <c r="D608" s="1" t="s">
        <v>47</v>
      </c>
      <c r="E608" s="1" t="s">
        <v>588</v>
      </c>
    </row>
    <row r="609" spans="1:10" ht="22.5" customHeight="1" x14ac:dyDescent="0.15">
      <c r="A609" s="32" t="s">
        <v>122</v>
      </c>
      <c r="D609" s="1" t="s">
        <v>48</v>
      </c>
      <c r="E609" s="1" t="s">
        <v>589</v>
      </c>
    </row>
    <row r="610" spans="1:10" ht="22.5" customHeight="1" x14ac:dyDescent="0.15">
      <c r="A610" s="32" t="s">
        <v>122</v>
      </c>
    </row>
    <row r="611" spans="1:10" ht="22.5" customHeight="1" x14ac:dyDescent="0.15">
      <c r="A611" s="32" t="s">
        <v>122</v>
      </c>
      <c r="C611" s="1" t="s">
        <v>20</v>
      </c>
    </row>
    <row r="612" spans="1:10" ht="22.5" customHeight="1" x14ac:dyDescent="0.15">
      <c r="A612" s="36" t="s">
        <v>122</v>
      </c>
      <c r="C612" s="1" t="s">
        <v>595</v>
      </c>
      <c r="E612" s="117" t="s">
        <v>590</v>
      </c>
      <c r="F612" s="118"/>
      <c r="G612" s="118"/>
      <c r="H612" s="118"/>
    </row>
    <row r="613" spans="1:10" ht="22.5" customHeight="1" x14ac:dyDescent="0.15">
      <c r="E613" s="117"/>
      <c r="F613" s="118"/>
      <c r="G613" s="118"/>
      <c r="H613" s="118"/>
    </row>
    <row r="614" spans="1:10" ht="22.5" customHeight="1" x14ac:dyDescent="0.15">
      <c r="A614" s="32" t="s">
        <v>122</v>
      </c>
      <c r="D614" s="1" t="s">
        <v>46</v>
      </c>
      <c r="E614" s="1" t="s">
        <v>591</v>
      </c>
    </row>
    <row r="615" spans="1:10" ht="22.5" customHeight="1" x14ac:dyDescent="0.15">
      <c r="A615" s="32" t="s">
        <v>122</v>
      </c>
      <c r="D615" s="1" t="s">
        <v>47</v>
      </c>
      <c r="E615" s="1" t="s">
        <v>588</v>
      </c>
    </row>
    <row r="616" spans="1:10" ht="22.5" customHeight="1" x14ac:dyDescent="0.15">
      <c r="A616" s="32" t="s">
        <v>122</v>
      </c>
      <c r="D616" s="1" t="s">
        <v>48</v>
      </c>
      <c r="E616" s="1" t="s">
        <v>589</v>
      </c>
    </row>
    <row r="617" spans="1:10" ht="22.5" customHeight="1" x14ac:dyDescent="0.15">
      <c r="A617" s="32" t="s">
        <v>122</v>
      </c>
    </row>
    <row r="618" spans="1:10" ht="22.5" customHeight="1" x14ac:dyDescent="0.15">
      <c r="A618" s="36" t="s">
        <v>122</v>
      </c>
      <c r="C618" s="1" t="s">
        <v>954</v>
      </c>
      <c r="E618" s="128" t="s">
        <v>956</v>
      </c>
      <c r="F618" s="118"/>
      <c r="G618" s="118"/>
      <c r="H618" s="118"/>
      <c r="I618" s="22"/>
      <c r="J618" s="22"/>
    </row>
    <row r="619" spans="1:10" ht="22.5" customHeight="1" x14ac:dyDescent="0.15">
      <c r="E619" s="128"/>
      <c r="F619" s="118"/>
      <c r="G619" s="118"/>
      <c r="H619" s="118"/>
      <c r="I619" s="22"/>
      <c r="J619" s="22"/>
    </row>
    <row r="620" spans="1:10" ht="22.5" customHeight="1" x14ac:dyDescent="0.15">
      <c r="A620" s="32" t="s">
        <v>122</v>
      </c>
      <c r="D620" s="1" t="s">
        <v>46</v>
      </c>
      <c r="E620" s="1" t="s">
        <v>955</v>
      </c>
    </row>
    <row r="621" spans="1:10" ht="22.5" customHeight="1" x14ac:dyDescent="0.15">
      <c r="A621" s="32" t="s">
        <v>122</v>
      </c>
      <c r="D621" s="1" t="s">
        <v>47</v>
      </c>
      <c r="E621" s="1" t="s">
        <v>588</v>
      </c>
    </row>
    <row r="622" spans="1:10" ht="22.5" customHeight="1" x14ac:dyDescent="0.15">
      <c r="A622" s="32"/>
      <c r="D622" s="1" t="s">
        <v>48</v>
      </c>
      <c r="E622" s="1" t="s">
        <v>589</v>
      </c>
    </row>
    <row r="623" spans="1:10" ht="22.5" customHeight="1" x14ac:dyDescent="0.15">
      <c r="A623" s="32" t="s">
        <v>122</v>
      </c>
      <c r="E623" s="1" t="s">
        <v>4</v>
      </c>
    </row>
    <row r="624" spans="1:10" ht="22.5" customHeight="1" x14ac:dyDescent="0.15">
      <c r="A624" s="32" t="s">
        <v>122</v>
      </c>
      <c r="E624" s="1" t="s">
        <v>592</v>
      </c>
    </row>
    <row r="625" spans="1:8" ht="22.5" customHeight="1" x14ac:dyDescent="0.15">
      <c r="A625" s="32"/>
      <c r="E625" s="9" t="s">
        <v>139</v>
      </c>
    </row>
    <row r="626" spans="1:8" ht="22.5" customHeight="1" x14ac:dyDescent="0.15">
      <c r="A626" s="32" t="s">
        <v>122</v>
      </c>
    </row>
    <row r="627" spans="1:8" ht="22.5" customHeight="1" x14ac:dyDescent="0.15">
      <c r="A627" s="32" t="s">
        <v>122</v>
      </c>
      <c r="C627" s="1" t="s">
        <v>21</v>
      </c>
    </row>
    <row r="628" spans="1:8" ht="22.5" customHeight="1" x14ac:dyDescent="0.15">
      <c r="A628" s="36" t="s">
        <v>122</v>
      </c>
      <c r="C628" s="1" t="s">
        <v>596</v>
      </c>
      <c r="E628" s="2" t="s">
        <v>597</v>
      </c>
      <c r="F628" s="118"/>
      <c r="G628" s="118"/>
      <c r="H628" s="118"/>
    </row>
    <row r="629" spans="1:8" ht="22.5" customHeight="1" x14ac:dyDescent="0.15">
      <c r="A629" s="32"/>
      <c r="B629" s="32"/>
      <c r="D629" s="1" t="s">
        <v>46</v>
      </c>
      <c r="E629" s="1" t="s">
        <v>598</v>
      </c>
      <c r="F629" s="118"/>
      <c r="G629" s="118"/>
      <c r="H629" s="118"/>
    </row>
    <row r="630" spans="1:8" ht="22.5" customHeight="1" x14ac:dyDescent="0.15">
      <c r="A630" s="32"/>
      <c r="B630" s="32"/>
      <c r="D630" s="1" t="s">
        <v>47</v>
      </c>
      <c r="E630" s="1" t="s">
        <v>588</v>
      </c>
    </row>
    <row r="631" spans="1:8" ht="22.5" customHeight="1" x14ac:dyDescent="0.15">
      <c r="A631" s="32"/>
      <c r="B631" s="32"/>
      <c r="D631" s="1" t="s">
        <v>48</v>
      </c>
      <c r="E631" s="1" t="s">
        <v>589</v>
      </c>
    </row>
    <row r="632" spans="1:8" ht="22.5" customHeight="1" x14ac:dyDescent="0.15">
      <c r="A632" s="32"/>
      <c r="B632" s="32"/>
      <c r="E632" s="1" t="s">
        <v>88</v>
      </c>
    </row>
    <row r="633" spans="1:8" ht="22.5" customHeight="1" x14ac:dyDescent="0.15">
      <c r="A633" s="32"/>
      <c r="B633" s="32"/>
      <c r="E633" s="1" t="s">
        <v>599</v>
      </c>
    </row>
    <row r="634" spans="1:8" ht="22.5" customHeight="1" x14ac:dyDescent="0.15">
      <c r="A634" s="32"/>
      <c r="B634" s="32"/>
    </row>
    <row r="635" spans="1:8" ht="22.5" customHeight="1" x14ac:dyDescent="0.15">
      <c r="A635" s="32"/>
      <c r="B635" s="32"/>
      <c r="C635" s="1" t="s">
        <v>22</v>
      </c>
    </row>
    <row r="636" spans="1:8" ht="22.5" customHeight="1" x14ac:dyDescent="0.15">
      <c r="A636" s="36" t="s">
        <v>122</v>
      </c>
      <c r="C636" s="1" t="s">
        <v>602</v>
      </c>
      <c r="E636" s="2" t="s">
        <v>600</v>
      </c>
      <c r="F636" s="118"/>
      <c r="G636" s="118"/>
      <c r="H636" s="118"/>
    </row>
    <row r="637" spans="1:8" ht="22.5" customHeight="1" x14ac:dyDescent="0.15">
      <c r="A637" s="32" t="s">
        <v>122</v>
      </c>
      <c r="D637" s="1" t="s">
        <v>46</v>
      </c>
      <c r="E637" s="1" t="s">
        <v>598</v>
      </c>
      <c r="F637" s="118"/>
      <c r="G637" s="118"/>
      <c r="H637" s="118"/>
    </row>
    <row r="638" spans="1:8" ht="22.5" customHeight="1" x14ac:dyDescent="0.15">
      <c r="A638" s="32" t="s">
        <v>122</v>
      </c>
      <c r="D638" s="1" t="s">
        <v>47</v>
      </c>
      <c r="E638" s="1" t="s">
        <v>588</v>
      </c>
    </row>
    <row r="639" spans="1:8" ht="22.5" customHeight="1" x14ac:dyDescent="0.15">
      <c r="A639" s="32" t="s">
        <v>122</v>
      </c>
      <c r="D639" s="1" t="s">
        <v>48</v>
      </c>
      <c r="E639" s="1" t="s">
        <v>589</v>
      </c>
    </row>
    <row r="640" spans="1:8" ht="22.5" customHeight="1" x14ac:dyDescent="0.15">
      <c r="A640" s="32" t="s">
        <v>122</v>
      </c>
    </row>
    <row r="641" spans="1:8" ht="22.5" customHeight="1" x14ac:dyDescent="0.15">
      <c r="A641" s="36" t="s">
        <v>122</v>
      </c>
      <c r="C641" s="1" t="s">
        <v>603</v>
      </c>
      <c r="E641" s="117" t="s">
        <v>601</v>
      </c>
      <c r="F641" s="118"/>
      <c r="G641" s="118"/>
      <c r="H641" s="118"/>
    </row>
    <row r="642" spans="1:8" ht="22.5" customHeight="1" x14ac:dyDescent="0.15">
      <c r="E642" s="117"/>
      <c r="F642" s="118"/>
      <c r="G642" s="118"/>
      <c r="H642" s="118"/>
    </row>
    <row r="643" spans="1:8" ht="22.5" customHeight="1" x14ac:dyDescent="0.15">
      <c r="A643" s="32" t="s">
        <v>122</v>
      </c>
      <c r="D643" s="1" t="s">
        <v>46</v>
      </c>
      <c r="E643" s="1" t="s">
        <v>598</v>
      </c>
    </row>
    <row r="644" spans="1:8" ht="22.5" customHeight="1" x14ac:dyDescent="0.15">
      <c r="A644" s="32" t="s">
        <v>122</v>
      </c>
      <c r="D644" s="1" t="s">
        <v>47</v>
      </c>
      <c r="E644" s="1" t="s">
        <v>588</v>
      </c>
    </row>
    <row r="645" spans="1:8" ht="22.5" customHeight="1" x14ac:dyDescent="0.15">
      <c r="A645" s="32" t="s">
        <v>122</v>
      </c>
      <c r="D645" s="1" t="s">
        <v>48</v>
      </c>
      <c r="E645" s="1" t="s">
        <v>589</v>
      </c>
    </row>
    <row r="646" spans="1:8" ht="22.5" customHeight="1" x14ac:dyDescent="0.15">
      <c r="A646" s="32" t="s">
        <v>122</v>
      </c>
    </row>
    <row r="647" spans="1:8" ht="41.25" customHeight="1" x14ac:dyDescent="0.15">
      <c r="A647" s="36" t="s">
        <v>122</v>
      </c>
      <c r="C647" s="1" t="s">
        <v>604</v>
      </c>
      <c r="E647" s="2" t="s">
        <v>605</v>
      </c>
      <c r="F647" s="118"/>
      <c r="G647" s="118"/>
      <c r="H647" s="118"/>
    </row>
    <row r="648" spans="1:8" ht="22.5" customHeight="1" x14ac:dyDescent="0.15">
      <c r="A648" s="32" t="s">
        <v>122</v>
      </c>
      <c r="D648" s="1" t="s">
        <v>46</v>
      </c>
      <c r="E648" s="1" t="s">
        <v>598</v>
      </c>
      <c r="F648" s="118"/>
      <c r="G648" s="118"/>
      <c r="H648" s="118"/>
    </row>
    <row r="649" spans="1:8" ht="22.5" customHeight="1" x14ac:dyDescent="0.15">
      <c r="A649" s="32" t="s">
        <v>122</v>
      </c>
      <c r="D649" s="1" t="s">
        <v>47</v>
      </c>
      <c r="E649" s="1" t="s">
        <v>588</v>
      </c>
    </row>
    <row r="650" spans="1:8" ht="22.5" customHeight="1" x14ac:dyDescent="0.15">
      <c r="A650" s="32" t="s">
        <v>122</v>
      </c>
      <c r="D650" s="1" t="s">
        <v>48</v>
      </c>
      <c r="E650" s="1" t="s">
        <v>589</v>
      </c>
    </row>
    <row r="651" spans="1:8" ht="22.5" customHeight="1" x14ac:dyDescent="0.15">
      <c r="A651" s="32" t="s">
        <v>122</v>
      </c>
    </row>
    <row r="652" spans="1:8" ht="22.5" customHeight="1" x14ac:dyDescent="0.15">
      <c r="A652" s="36" t="s">
        <v>122</v>
      </c>
      <c r="B652" s="1">
        <v>5.3</v>
      </c>
      <c r="E652" s="2" t="s">
        <v>78</v>
      </c>
    </row>
    <row r="653" spans="1:8" ht="22.5" customHeight="1" x14ac:dyDescent="0.15">
      <c r="A653" s="32" t="s">
        <v>122</v>
      </c>
      <c r="C653" s="1" t="s">
        <v>18</v>
      </c>
    </row>
    <row r="654" spans="1:8" ht="22.5" customHeight="1" x14ac:dyDescent="0.15">
      <c r="A654" s="32" t="s">
        <v>122</v>
      </c>
      <c r="C654" s="1" t="s">
        <v>606</v>
      </c>
      <c r="E654" s="2" t="s">
        <v>607</v>
      </c>
      <c r="F654" s="118"/>
      <c r="G654" s="118"/>
      <c r="H654" s="118"/>
    </row>
    <row r="655" spans="1:8" ht="22.5" customHeight="1" x14ac:dyDescent="0.15">
      <c r="A655" s="32" t="s">
        <v>122</v>
      </c>
      <c r="D655" s="1" t="s">
        <v>46</v>
      </c>
      <c r="E655" s="1" t="s">
        <v>580</v>
      </c>
      <c r="F655" s="118"/>
      <c r="G655" s="118"/>
      <c r="H655" s="118"/>
    </row>
    <row r="656" spans="1:8" ht="22.5" customHeight="1" x14ac:dyDescent="0.15">
      <c r="A656" s="32" t="s">
        <v>122</v>
      </c>
      <c r="D656" s="1" t="s">
        <v>47</v>
      </c>
      <c r="E656" s="1" t="s">
        <v>581</v>
      </c>
    </row>
    <row r="657" spans="1:8" ht="22.5" customHeight="1" x14ac:dyDescent="0.15">
      <c r="A657" s="32" t="s">
        <v>122</v>
      </c>
      <c r="D657" s="1" t="s">
        <v>48</v>
      </c>
      <c r="E657" s="1" t="s">
        <v>582</v>
      </c>
    </row>
    <row r="658" spans="1:8" ht="22.5" customHeight="1" x14ac:dyDescent="0.15">
      <c r="A658" s="32" t="s">
        <v>122</v>
      </c>
    </row>
    <row r="659" spans="1:8" ht="22.5" customHeight="1" x14ac:dyDescent="0.15">
      <c r="A659" s="32" t="s">
        <v>122</v>
      </c>
      <c r="C659" s="1" t="s">
        <v>23</v>
      </c>
    </row>
    <row r="660" spans="1:8" ht="22.5" customHeight="1" x14ac:dyDescent="0.15">
      <c r="A660" s="36" t="s">
        <v>122</v>
      </c>
      <c r="C660" s="1" t="s">
        <v>611</v>
      </c>
      <c r="E660" s="117" t="s">
        <v>608</v>
      </c>
      <c r="F660" s="118"/>
      <c r="G660" s="118"/>
      <c r="H660" s="118"/>
    </row>
    <row r="661" spans="1:8" ht="22.5" customHeight="1" x14ac:dyDescent="0.15">
      <c r="E661" s="117"/>
      <c r="F661" s="118"/>
      <c r="G661" s="118"/>
      <c r="H661" s="118"/>
    </row>
    <row r="662" spans="1:8" ht="22.5" customHeight="1" x14ac:dyDescent="0.15">
      <c r="A662" s="32" t="s">
        <v>122</v>
      </c>
      <c r="D662" s="1" t="s">
        <v>46</v>
      </c>
      <c r="E662" s="9" t="s">
        <v>583</v>
      </c>
    </row>
    <row r="663" spans="1:8" ht="22.5" customHeight="1" x14ac:dyDescent="0.15">
      <c r="A663" s="32" t="s">
        <v>122</v>
      </c>
      <c r="D663" s="1" t="s">
        <v>47</v>
      </c>
      <c r="E663" s="9" t="s">
        <v>584</v>
      </c>
    </row>
    <row r="664" spans="1:8" ht="22.5" customHeight="1" x14ac:dyDescent="0.15">
      <c r="A664" s="32" t="s">
        <v>122</v>
      </c>
      <c r="D664" s="1" t="s">
        <v>48</v>
      </c>
      <c r="E664" s="9" t="s">
        <v>585</v>
      </c>
    </row>
    <row r="665" spans="1:8" ht="22.5" customHeight="1" x14ac:dyDescent="0.15">
      <c r="A665" s="32" t="s">
        <v>122</v>
      </c>
      <c r="E665" s="1"/>
    </row>
    <row r="666" spans="1:8" ht="41.25" customHeight="1" x14ac:dyDescent="0.15">
      <c r="A666" s="36" t="s">
        <v>122</v>
      </c>
      <c r="C666" s="1" t="s">
        <v>612</v>
      </c>
      <c r="E666" s="8" t="s">
        <v>609</v>
      </c>
      <c r="F666" s="118"/>
      <c r="G666" s="118"/>
      <c r="H666" s="118"/>
    </row>
    <row r="667" spans="1:8" ht="22.5" customHeight="1" x14ac:dyDescent="0.15">
      <c r="A667" s="32" t="s">
        <v>122</v>
      </c>
      <c r="D667" s="1" t="s">
        <v>46</v>
      </c>
      <c r="E667" s="1" t="s">
        <v>598</v>
      </c>
      <c r="F667" s="118"/>
      <c r="G667" s="118"/>
      <c r="H667" s="118"/>
    </row>
    <row r="668" spans="1:8" ht="22.5" customHeight="1" x14ac:dyDescent="0.15">
      <c r="A668" s="32" t="s">
        <v>122</v>
      </c>
      <c r="D668" s="1" t="s">
        <v>47</v>
      </c>
      <c r="E668" s="1" t="s">
        <v>588</v>
      </c>
    </row>
    <row r="669" spans="1:8" ht="22.5" customHeight="1" x14ac:dyDescent="0.15">
      <c r="A669" s="32" t="s">
        <v>122</v>
      </c>
      <c r="D669" s="1" t="s">
        <v>48</v>
      </c>
      <c r="E669" s="1" t="s">
        <v>589</v>
      </c>
    </row>
    <row r="670" spans="1:8" ht="22.5" customHeight="1" x14ac:dyDescent="0.15">
      <c r="A670" s="32" t="s">
        <v>122</v>
      </c>
    </row>
    <row r="671" spans="1:8" ht="22.5" customHeight="1" x14ac:dyDescent="0.15">
      <c r="A671" s="32" t="s">
        <v>122</v>
      </c>
      <c r="C671" s="1" t="s">
        <v>24</v>
      </c>
    </row>
    <row r="672" spans="1:8" ht="22.5" customHeight="1" x14ac:dyDescent="0.15">
      <c r="A672" s="36" t="s">
        <v>122</v>
      </c>
      <c r="C672" s="1" t="s">
        <v>613</v>
      </c>
      <c r="E672" s="117" t="s">
        <v>610</v>
      </c>
      <c r="F672" s="118"/>
      <c r="G672" s="118"/>
      <c r="H672" s="118"/>
    </row>
    <row r="673" spans="1:8" ht="22.5" customHeight="1" x14ac:dyDescent="0.15">
      <c r="E673" s="117"/>
      <c r="F673" s="118"/>
      <c r="G673" s="118"/>
      <c r="H673" s="118"/>
    </row>
    <row r="674" spans="1:8" ht="22.5" customHeight="1" x14ac:dyDescent="0.15">
      <c r="A674" s="32" t="s">
        <v>122</v>
      </c>
      <c r="D674" s="1" t="s">
        <v>46</v>
      </c>
      <c r="E674" s="1" t="s">
        <v>598</v>
      </c>
    </row>
    <row r="675" spans="1:8" ht="22.5" customHeight="1" x14ac:dyDescent="0.15">
      <c r="A675" s="32" t="s">
        <v>122</v>
      </c>
      <c r="D675" s="1" t="s">
        <v>47</v>
      </c>
      <c r="E675" s="1" t="s">
        <v>588</v>
      </c>
    </row>
    <row r="676" spans="1:8" ht="22.5" customHeight="1" x14ac:dyDescent="0.15">
      <c r="A676" s="32" t="s">
        <v>122</v>
      </c>
      <c r="D676" s="1" t="s">
        <v>48</v>
      </c>
      <c r="E676" s="1" t="s">
        <v>589</v>
      </c>
    </row>
    <row r="677" spans="1:8" ht="22.5" customHeight="1" x14ac:dyDescent="0.15">
      <c r="A677" s="32" t="s">
        <v>122</v>
      </c>
    </row>
    <row r="678" spans="1:8" ht="22.5" customHeight="1" x14ac:dyDescent="0.15">
      <c r="A678" s="36" t="s">
        <v>122</v>
      </c>
      <c r="C678" s="1" t="s">
        <v>617</v>
      </c>
      <c r="E678" s="117" t="s">
        <v>614</v>
      </c>
      <c r="F678" s="118"/>
      <c r="G678" s="118"/>
      <c r="H678" s="118"/>
    </row>
    <row r="679" spans="1:8" ht="22.5" customHeight="1" x14ac:dyDescent="0.15">
      <c r="E679" s="117"/>
      <c r="F679" s="118"/>
      <c r="G679" s="118"/>
      <c r="H679" s="118"/>
    </row>
    <row r="680" spans="1:8" ht="22.5" customHeight="1" x14ac:dyDescent="0.15">
      <c r="A680" s="32" t="s">
        <v>122</v>
      </c>
      <c r="D680" s="1" t="s">
        <v>46</v>
      </c>
      <c r="E680" s="1" t="s">
        <v>598</v>
      </c>
    </row>
    <row r="681" spans="1:8" ht="22.5" customHeight="1" x14ac:dyDescent="0.15">
      <c r="A681" s="32" t="s">
        <v>122</v>
      </c>
      <c r="D681" s="1" t="s">
        <v>47</v>
      </c>
      <c r="E681" s="1" t="s">
        <v>588</v>
      </c>
    </row>
    <row r="682" spans="1:8" ht="22.5" customHeight="1" x14ac:dyDescent="0.15">
      <c r="A682" s="32" t="s">
        <v>122</v>
      </c>
      <c r="D682" s="1" t="s">
        <v>48</v>
      </c>
      <c r="E682" s="1" t="s">
        <v>589</v>
      </c>
    </row>
    <row r="683" spans="1:8" ht="22.5" customHeight="1" x14ac:dyDescent="0.15">
      <c r="A683" s="32" t="s">
        <v>122</v>
      </c>
    </row>
    <row r="684" spans="1:8" ht="22.5" customHeight="1" x14ac:dyDescent="0.15">
      <c r="A684" s="36" t="s">
        <v>122</v>
      </c>
      <c r="C684" s="1" t="s">
        <v>618</v>
      </c>
      <c r="E684" s="117" t="s">
        <v>615</v>
      </c>
      <c r="F684" s="118"/>
      <c r="G684" s="118"/>
      <c r="H684" s="118"/>
    </row>
    <row r="685" spans="1:8" ht="22.5" customHeight="1" x14ac:dyDescent="0.15">
      <c r="E685" s="117"/>
      <c r="F685" s="118"/>
      <c r="G685" s="118"/>
      <c r="H685" s="118"/>
    </row>
    <row r="686" spans="1:8" ht="22.5" customHeight="1" x14ac:dyDescent="0.15">
      <c r="A686" s="32" t="s">
        <v>122</v>
      </c>
      <c r="D686" s="1" t="s">
        <v>46</v>
      </c>
      <c r="E686" s="1" t="s">
        <v>598</v>
      </c>
    </row>
    <row r="687" spans="1:8" ht="22.5" customHeight="1" x14ac:dyDescent="0.15">
      <c r="A687" s="32" t="s">
        <v>122</v>
      </c>
      <c r="D687" s="1" t="s">
        <v>47</v>
      </c>
      <c r="E687" s="1" t="s">
        <v>588</v>
      </c>
    </row>
    <row r="688" spans="1:8" ht="22.5" customHeight="1" x14ac:dyDescent="0.15">
      <c r="A688" s="32" t="s">
        <v>122</v>
      </c>
    </row>
    <row r="689" spans="1:8" ht="22.5" customHeight="1" x14ac:dyDescent="0.15">
      <c r="A689" s="32" t="s">
        <v>122</v>
      </c>
      <c r="E689" s="1"/>
    </row>
    <row r="690" spans="1:8" ht="22.5" customHeight="1" x14ac:dyDescent="0.15">
      <c r="A690" s="36" t="s">
        <v>122</v>
      </c>
      <c r="C690" s="1" t="s">
        <v>619</v>
      </c>
      <c r="E690" s="117" t="s">
        <v>616</v>
      </c>
      <c r="F690" s="118"/>
      <c r="G690" s="118"/>
      <c r="H690" s="118"/>
    </row>
    <row r="691" spans="1:8" ht="22.5" customHeight="1" x14ac:dyDescent="0.15">
      <c r="E691" s="117"/>
      <c r="F691" s="118"/>
      <c r="G691" s="118"/>
      <c r="H691" s="118"/>
    </row>
    <row r="692" spans="1:8" ht="22.5" customHeight="1" x14ac:dyDescent="0.15">
      <c r="A692" s="32" t="s">
        <v>122</v>
      </c>
      <c r="D692" s="1" t="s">
        <v>46</v>
      </c>
      <c r="E692" s="1" t="s">
        <v>598</v>
      </c>
    </row>
    <row r="693" spans="1:8" ht="22.5" customHeight="1" x14ac:dyDescent="0.15">
      <c r="A693" s="32" t="s">
        <v>122</v>
      </c>
      <c r="D693" s="1" t="s">
        <v>47</v>
      </c>
      <c r="E693" s="1" t="s">
        <v>588</v>
      </c>
    </row>
    <row r="694" spans="1:8" ht="22.5" customHeight="1" x14ac:dyDescent="0.15">
      <c r="A694" s="32" t="s">
        <v>122</v>
      </c>
      <c r="D694" s="1" t="s">
        <v>48</v>
      </c>
      <c r="E694" s="1" t="s">
        <v>589</v>
      </c>
    </row>
    <row r="695" spans="1:8" ht="22.5" customHeight="1" x14ac:dyDescent="0.15">
      <c r="A695" s="32" t="s">
        <v>122</v>
      </c>
    </row>
    <row r="696" spans="1:8" ht="22.5" customHeight="1" x14ac:dyDescent="0.15">
      <c r="A696" s="32" t="s">
        <v>122</v>
      </c>
      <c r="C696" s="1" t="s">
        <v>25</v>
      </c>
    </row>
    <row r="697" spans="1:8" ht="22.5" customHeight="1" x14ac:dyDescent="0.15">
      <c r="A697" s="36" t="s">
        <v>122</v>
      </c>
      <c r="C697" s="1" t="s">
        <v>620</v>
      </c>
      <c r="E697" s="2" t="s">
        <v>621</v>
      </c>
      <c r="F697" s="118"/>
      <c r="G697" s="118"/>
      <c r="H697" s="118"/>
    </row>
    <row r="698" spans="1:8" ht="22.5" customHeight="1" x14ac:dyDescent="0.15">
      <c r="A698" s="32" t="s">
        <v>122</v>
      </c>
      <c r="D698" s="1" t="s">
        <v>46</v>
      </c>
      <c r="E698" s="1" t="s">
        <v>598</v>
      </c>
      <c r="F698" s="118"/>
      <c r="G698" s="118"/>
      <c r="H698" s="118"/>
    </row>
    <row r="699" spans="1:8" ht="22.5" customHeight="1" x14ac:dyDescent="0.15">
      <c r="A699" s="32" t="s">
        <v>122</v>
      </c>
      <c r="D699" s="1" t="s">
        <v>47</v>
      </c>
      <c r="E699" s="1" t="s">
        <v>588</v>
      </c>
    </row>
    <row r="700" spans="1:8" ht="22.5" customHeight="1" x14ac:dyDescent="0.15">
      <c r="A700" s="32" t="s">
        <v>122</v>
      </c>
      <c r="D700" s="1" t="s">
        <v>48</v>
      </c>
      <c r="E700" s="1" t="s">
        <v>589</v>
      </c>
    </row>
    <row r="701" spans="1:8" ht="22.5" customHeight="1" x14ac:dyDescent="0.15">
      <c r="A701" s="32" t="s">
        <v>122</v>
      </c>
    </row>
    <row r="702" spans="1:8" ht="22.5" customHeight="1" x14ac:dyDescent="0.15">
      <c r="A702" s="36" t="s">
        <v>122</v>
      </c>
      <c r="C702" s="1" t="s">
        <v>623</v>
      </c>
      <c r="E702" s="117" t="s">
        <v>622</v>
      </c>
      <c r="F702" s="118"/>
      <c r="G702" s="118"/>
      <c r="H702" s="118"/>
    </row>
    <row r="703" spans="1:8" ht="22.5" customHeight="1" x14ac:dyDescent="0.15">
      <c r="E703" s="117"/>
      <c r="F703" s="118"/>
      <c r="G703" s="118"/>
      <c r="H703" s="118"/>
    </row>
    <row r="704" spans="1:8" ht="22.5" customHeight="1" x14ac:dyDescent="0.15">
      <c r="A704" s="32" t="s">
        <v>122</v>
      </c>
      <c r="D704" s="1" t="s">
        <v>46</v>
      </c>
      <c r="E704" s="1" t="s">
        <v>598</v>
      </c>
    </row>
    <row r="705" spans="1:8" ht="22.5" customHeight="1" x14ac:dyDescent="0.15">
      <c r="A705" s="32" t="s">
        <v>122</v>
      </c>
      <c r="D705" s="1" t="s">
        <v>47</v>
      </c>
      <c r="E705" s="1" t="s">
        <v>588</v>
      </c>
    </row>
    <row r="706" spans="1:8" ht="22.5" customHeight="1" x14ac:dyDescent="0.15">
      <c r="A706" s="32" t="s">
        <v>122</v>
      </c>
      <c r="D706" s="1" t="s">
        <v>48</v>
      </c>
      <c r="E706" s="1" t="s">
        <v>589</v>
      </c>
    </row>
    <row r="707" spans="1:8" ht="22.5" customHeight="1" x14ac:dyDescent="0.15">
      <c r="A707" s="32" t="s">
        <v>122</v>
      </c>
    </row>
    <row r="708" spans="1:8" ht="22.5" customHeight="1" x14ac:dyDescent="0.15">
      <c r="A708" s="36" t="s">
        <v>122</v>
      </c>
      <c r="C708" s="1" t="s">
        <v>628</v>
      </c>
      <c r="E708" s="117" t="s">
        <v>624</v>
      </c>
      <c r="F708" s="118"/>
      <c r="G708" s="118"/>
      <c r="H708" s="118"/>
    </row>
    <row r="709" spans="1:8" ht="22.5" customHeight="1" x14ac:dyDescent="0.15">
      <c r="E709" s="117"/>
      <c r="F709" s="118"/>
      <c r="G709" s="118"/>
      <c r="H709" s="118"/>
    </row>
    <row r="710" spans="1:8" ht="22.5" customHeight="1" x14ac:dyDescent="0.15">
      <c r="A710" s="32" t="s">
        <v>122</v>
      </c>
      <c r="D710" s="1" t="s">
        <v>46</v>
      </c>
      <c r="E710" s="1" t="s">
        <v>598</v>
      </c>
    </row>
    <row r="711" spans="1:8" ht="22.5" customHeight="1" x14ac:dyDescent="0.15">
      <c r="A711" s="32" t="s">
        <v>122</v>
      </c>
      <c r="D711" s="1" t="s">
        <v>47</v>
      </c>
      <c r="E711" s="1" t="s">
        <v>588</v>
      </c>
    </row>
    <row r="712" spans="1:8" ht="22.5" customHeight="1" x14ac:dyDescent="0.15">
      <c r="A712" s="32" t="s">
        <v>122</v>
      </c>
      <c r="D712" s="1" t="s">
        <v>48</v>
      </c>
      <c r="E712" s="1" t="s">
        <v>589</v>
      </c>
    </row>
    <row r="713" spans="1:8" ht="22.5" customHeight="1" x14ac:dyDescent="0.15">
      <c r="A713" s="32" t="s">
        <v>122</v>
      </c>
      <c r="E713" s="1"/>
    </row>
    <row r="714" spans="1:8" ht="22.5" customHeight="1" x14ac:dyDescent="0.15">
      <c r="A714" s="32" t="s">
        <v>122</v>
      </c>
      <c r="B714" s="1">
        <v>5.4</v>
      </c>
      <c r="E714" s="2" t="s">
        <v>79</v>
      </c>
    </row>
    <row r="715" spans="1:8" ht="22.5" customHeight="1" x14ac:dyDescent="0.15">
      <c r="A715" s="32" t="s">
        <v>122</v>
      </c>
      <c r="C715" s="1" t="s">
        <v>18</v>
      </c>
    </row>
    <row r="716" spans="1:8" ht="22.5" customHeight="1" x14ac:dyDescent="0.15">
      <c r="A716" s="36" t="s">
        <v>122</v>
      </c>
      <c r="C716" s="1" t="s">
        <v>629</v>
      </c>
      <c r="E716" s="2" t="s">
        <v>625</v>
      </c>
      <c r="F716" s="118"/>
      <c r="G716" s="118"/>
      <c r="H716" s="118"/>
    </row>
    <row r="717" spans="1:8" ht="22.5" customHeight="1" x14ac:dyDescent="0.15">
      <c r="A717" s="32" t="s">
        <v>122</v>
      </c>
      <c r="D717" s="1" t="s">
        <v>46</v>
      </c>
      <c r="E717" s="1" t="s">
        <v>580</v>
      </c>
      <c r="F717" s="118"/>
      <c r="G717" s="118"/>
      <c r="H717" s="118"/>
    </row>
    <row r="718" spans="1:8" ht="22.5" customHeight="1" x14ac:dyDescent="0.15">
      <c r="A718" s="32" t="s">
        <v>122</v>
      </c>
      <c r="D718" s="1" t="s">
        <v>47</v>
      </c>
      <c r="E718" s="1" t="s">
        <v>581</v>
      </c>
    </row>
    <row r="719" spans="1:8" ht="22.5" customHeight="1" x14ac:dyDescent="0.15">
      <c r="A719" s="32" t="s">
        <v>122</v>
      </c>
      <c r="D719" s="1" t="s">
        <v>48</v>
      </c>
      <c r="E719" s="1" t="s">
        <v>582</v>
      </c>
    </row>
    <row r="720" spans="1:8" ht="22.5" customHeight="1" x14ac:dyDescent="0.15">
      <c r="A720" s="32" t="s">
        <v>122</v>
      </c>
    </row>
    <row r="721" spans="1:8" ht="22.5" customHeight="1" x14ac:dyDescent="0.15">
      <c r="A721" s="32" t="s">
        <v>122</v>
      </c>
      <c r="C721" s="1" t="s">
        <v>23</v>
      </c>
    </row>
    <row r="722" spans="1:8" ht="22.5" customHeight="1" x14ac:dyDescent="0.15">
      <c r="A722" s="36" t="s">
        <v>122</v>
      </c>
      <c r="C722" s="1" t="s">
        <v>630</v>
      </c>
      <c r="E722" s="117" t="s">
        <v>608</v>
      </c>
      <c r="F722" s="118"/>
      <c r="G722" s="118"/>
      <c r="H722" s="118"/>
    </row>
    <row r="723" spans="1:8" ht="22.5" customHeight="1" x14ac:dyDescent="0.15">
      <c r="E723" s="117"/>
      <c r="F723" s="118"/>
      <c r="G723" s="118"/>
      <c r="H723" s="118"/>
    </row>
    <row r="724" spans="1:8" ht="22.5" customHeight="1" x14ac:dyDescent="0.15">
      <c r="A724" s="32" t="s">
        <v>122</v>
      </c>
      <c r="D724" s="1" t="s">
        <v>46</v>
      </c>
      <c r="E724" s="9" t="s">
        <v>583</v>
      </c>
    </row>
    <row r="725" spans="1:8" ht="22.5" customHeight="1" x14ac:dyDescent="0.15">
      <c r="A725" s="32" t="s">
        <v>122</v>
      </c>
      <c r="D725" s="1" t="s">
        <v>47</v>
      </c>
      <c r="E725" s="9" t="s">
        <v>584</v>
      </c>
    </row>
    <row r="726" spans="1:8" ht="22.5" customHeight="1" x14ac:dyDescent="0.15">
      <c r="A726" s="32" t="s">
        <v>122</v>
      </c>
      <c r="D726" s="1" t="s">
        <v>48</v>
      </c>
      <c r="E726" s="9" t="s">
        <v>585</v>
      </c>
    </row>
    <row r="727" spans="1:8" ht="22.5" customHeight="1" x14ac:dyDescent="0.15">
      <c r="A727" s="32" t="s">
        <v>122</v>
      </c>
    </row>
    <row r="728" spans="1:8" ht="22.5" customHeight="1" x14ac:dyDescent="0.15">
      <c r="A728" s="36" t="s">
        <v>122</v>
      </c>
      <c r="C728" s="1" t="s">
        <v>631</v>
      </c>
      <c r="E728" s="117" t="s">
        <v>626</v>
      </c>
      <c r="F728" s="118"/>
      <c r="G728" s="118"/>
      <c r="H728" s="118"/>
    </row>
    <row r="729" spans="1:8" ht="22.5" customHeight="1" x14ac:dyDescent="0.15">
      <c r="E729" s="117"/>
      <c r="F729" s="118"/>
      <c r="G729" s="118"/>
      <c r="H729" s="118"/>
    </row>
    <row r="730" spans="1:8" ht="22.5" customHeight="1" x14ac:dyDescent="0.15">
      <c r="A730" s="32" t="s">
        <v>122</v>
      </c>
      <c r="D730" s="1" t="s">
        <v>46</v>
      </c>
      <c r="E730" s="1" t="s">
        <v>598</v>
      </c>
    </row>
    <row r="731" spans="1:8" ht="22.5" customHeight="1" x14ac:dyDescent="0.15">
      <c r="A731" s="32" t="s">
        <v>122</v>
      </c>
      <c r="D731" s="1" t="s">
        <v>47</v>
      </c>
      <c r="E731" s="1" t="s">
        <v>588</v>
      </c>
    </row>
    <row r="732" spans="1:8" ht="22.5" customHeight="1" x14ac:dyDescent="0.15">
      <c r="A732" s="32" t="s">
        <v>122</v>
      </c>
      <c r="D732" s="1" t="s">
        <v>48</v>
      </c>
      <c r="E732" s="1" t="s">
        <v>589</v>
      </c>
    </row>
    <row r="733" spans="1:8" ht="22.5" customHeight="1" x14ac:dyDescent="0.15">
      <c r="A733" s="32"/>
      <c r="E733" s="1"/>
    </row>
    <row r="734" spans="1:8" ht="41.25" customHeight="1" x14ac:dyDescent="0.15">
      <c r="A734" s="36" t="s">
        <v>122</v>
      </c>
      <c r="C734" s="1" t="s">
        <v>632</v>
      </c>
      <c r="E734" s="2" t="s">
        <v>609</v>
      </c>
      <c r="F734" s="118"/>
      <c r="G734" s="118"/>
      <c r="H734" s="118"/>
    </row>
    <row r="735" spans="1:8" ht="22.5" customHeight="1" x14ac:dyDescent="0.15">
      <c r="A735" s="32" t="s">
        <v>122</v>
      </c>
      <c r="D735" s="1" t="s">
        <v>46</v>
      </c>
      <c r="E735" s="1" t="s">
        <v>598</v>
      </c>
      <c r="F735" s="118"/>
      <c r="G735" s="118"/>
      <c r="H735" s="118"/>
    </row>
    <row r="736" spans="1:8" ht="22.5" customHeight="1" x14ac:dyDescent="0.15">
      <c r="A736" s="32" t="s">
        <v>122</v>
      </c>
      <c r="D736" s="1" t="s">
        <v>47</v>
      </c>
      <c r="E736" s="1" t="s">
        <v>588</v>
      </c>
    </row>
    <row r="737" spans="1:8" ht="22.5" customHeight="1" x14ac:dyDescent="0.15">
      <c r="A737" s="32" t="s">
        <v>122</v>
      </c>
      <c r="D737" s="1" t="s">
        <v>48</v>
      </c>
      <c r="E737" s="1" t="s">
        <v>589</v>
      </c>
    </row>
    <row r="738" spans="1:8" ht="22.5" customHeight="1" x14ac:dyDescent="0.15">
      <c r="A738" s="32" t="s">
        <v>122</v>
      </c>
    </row>
    <row r="739" spans="1:8" ht="22.5" customHeight="1" x14ac:dyDescent="0.15">
      <c r="A739" s="32" t="s">
        <v>122</v>
      </c>
      <c r="C739" s="1" t="s">
        <v>24</v>
      </c>
    </row>
    <row r="740" spans="1:8" ht="22.5" customHeight="1" x14ac:dyDescent="0.15">
      <c r="A740" s="36" t="s">
        <v>122</v>
      </c>
      <c r="C740" s="1" t="s">
        <v>633</v>
      </c>
      <c r="E740" s="117" t="s">
        <v>627</v>
      </c>
      <c r="F740" s="118"/>
      <c r="G740" s="118"/>
      <c r="H740" s="118"/>
    </row>
    <row r="741" spans="1:8" ht="22.5" customHeight="1" x14ac:dyDescent="0.15">
      <c r="E741" s="117"/>
      <c r="F741" s="118"/>
      <c r="G741" s="118"/>
      <c r="H741" s="118"/>
    </row>
    <row r="742" spans="1:8" ht="22.5" customHeight="1" x14ac:dyDescent="0.15">
      <c r="E742" s="117"/>
    </row>
    <row r="743" spans="1:8" ht="22.5" customHeight="1" x14ac:dyDescent="0.15">
      <c r="A743" s="32" t="s">
        <v>122</v>
      </c>
      <c r="D743" s="1" t="s">
        <v>46</v>
      </c>
      <c r="E743" s="1" t="s">
        <v>598</v>
      </c>
    </row>
    <row r="744" spans="1:8" ht="22.5" customHeight="1" x14ac:dyDescent="0.15">
      <c r="A744" s="32" t="s">
        <v>122</v>
      </c>
      <c r="D744" s="1" t="s">
        <v>47</v>
      </c>
      <c r="E744" s="1" t="s">
        <v>588</v>
      </c>
    </row>
    <row r="745" spans="1:8" ht="22.5" customHeight="1" x14ac:dyDescent="0.15">
      <c r="A745" s="32" t="s">
        <v>122</v>
      </c>
      <c r="D745" s="1" t="s">
        <v>48</v>
      </c>
      <c r="E745" s="1" t="s">
        <v>589</v>
      </c>
    </row>
    <row r="746" spans="1:8" ht="22.5" customHeight="1" x14ac:dyDescent="0.15">
      <c r="A746" s="32" t="s">
        <v>122</v>
      </c>
    </row>
    <row r="747" spans="1:8" ht="22.5" customHeight="1" x14ac:dyDescent="0.15">
      <c r="A747" s="32" t="s">
        <v>122</v>
      </c>
      <c r="C747" s="1" t="s">
        <v>22</v>
      </c>
    </row>
    <row r="748" spans="1:8" ht="22.5" customHeight="1" x14ac:dyDescent="0.15">
      <c r="A748" s="36" t="s">
        <v>122</v>
      </c>
      <c r="C748" s="1" t="s">
        <v>634</v>
      </c>
      <c r="E748" s="2" t="s">
        <v>621</v>
      </c>
      <c r="F748" s="118"/>
      <c r="G748" s="118"/>
      <c r="H748" s="118"/>
    </row>
    <row r="749" spans="1:8" ht="22.5" customHeight="1" x14ac:dyDescent="0.15">
      <c r="A749" s="32" t="s">
        <v>122</v>
      </c>
      <c r="D749" s="1" t="s">
        <v>46</v>
      </c>
      <c r="E749" s="1" t="s">
        <v>598</v>
      </c>
      <c r="F749" s="118"/>
      <c r="G749" s="118"/>
      <c r="H749" s="118"/>
    </row>
    <row r="750" spans="1:8" ht="22.5" customHeight="1" x14ac:dyDescent="0.15">
      <c r="A750" s="32" t="s">
        <v>122</v>
      </c>
      <c r="D750" s="1" t="s">
        <v>47</v>
      </c>
      <c r="E750" s="1" t="s">
        <v>588</v>
      </c>
    </row>
    <row r="751" spans="1:8" ht="22.5" customHeight="1" x14ac:dyDescent="0.15">
      <c r="A751" s="32" t="s">
        <v>122</v>
      </c>
      <c r="D751" s="1" t="s">
        <v>48</v>
      </c>
      <c r="E751" s="1" t="s">
        <v>589</v>
      </c>
    </row>
    <row r="752" spans="1:8" ht="22.5" customHeight="1" x14ac:dyDescent="0.15">
      <c r="A752" s="32" t="s">
        <v>122</v>
      </c>
    </row>
    <row r="753" spans="1:8" ht="22.5" customHeight="1" x14ac:dyDescent="0.15">
      <c r="A753" s="36" t="s">
        <v>122</v>
      </c>
      <c r="C753" s="1" t="s">
        <v>635</v>
      </c>
      <c r="E753" s="117" t="s">
        <v>636</v>
      </c>
      <c r="F753" s="118"/>
      <c r="G753" s="118"/>
      <c r="H753" s="118"/>
    </row>
    <row r="754" spans="1:8" ht="22.5" customHeight="1" x14ac:dyDescent="0.15">
      <c r="E754" s="117"/>
      <c r="F754" s="118"/>
      <c r="G754" s="118"/>
      <c r="H754" s="118"/>
    </row>
    <row r="755" spans="1:8" ht="22.5" customHeight="1" x14ac:dyDescent="0.15">
      <c r="A755" s="32" t="s">
        <v>122</v>
      </c>
      <c r="D755" s="1" t="s">
        <v>46</v>
      </c>
      <c r="E755" s="1" t="s">
        <v>598</v>
      </c>
    </row>
    <row r="756" spans="1:8" ht="22.5" customHeight="1" x14ac:dyDescent="0.15">
      <c r="A756" s="32" t="s">
        <v>122</v>
      </c>
      <c r="D756" s="1" t="s">
        <v>47</v>
      </c>
      <c r="E756" s="1" t="s">
        <v>588</v>
      </c>
    </row>
    <row r="757" spans="1:8" ht="22.5" customHeight="1" x14ac:dyDescent="0.15">
      <c r="A757" s="32" t="s">
        <v>122</v>
      </c>
      <c r="D757" s="1" t="s">
        <v>48</v>
      </c>
      <c r="E757" s="1" t="s">
        <v>589</v>
      </c>
    </row>
    <row r="758" spans="1:8" ht="22.5" customHeight="1" x14ac:dyDescent="0.15">
      <c r="A758" s="32" t="s">
        <v>122</v>
      </c>
    </row>
    <row r="759" spans="1:8" ht="22.5" customHeight="1" x14ac:dyDescent="0.15">
      <c r="A759" s="36" t="s">
        <v>122</v>
      </c>
      <c r="C759" s="1" t="s">
        <v>902</v>
      </c>
      <c r="E759" s="117" t="s">
        <v>637</v>
      </c>
      <c r="F759" s="118"/>
      <c r="G759" s="118"/>
      <c r="H759" s="118"/>
    </row>
    <row r="760" spans="1:8" ht="22.5" customHeight="1" x14ac:dyDescent="0.15">
      <c r="E760" s="117"/>
      <c r="F760" s="118"/>
      <c r="G760" s="118"/>
      <c r="H760" s="118"/>
    </row>
    <row r="761" spans="1:8" ht="22.5" customHeight="1" x14ac:dyDescent="0.15">
      <c r="A761" s="32" t="s">
        <v>122</v>
      </c>
      <c r="D761" s="1" t="s">
        <v>46</v>
      </c>
      <c r="E761" s="1" t="s">
        <v>598</v>
      </c>
    </row>
    <row r="762" spans="1:8" ht="22.5" customHeight="1" x14ac:dyDescent="0.15">
      <c r="A762" s="32" t="s">
        <v>122</v>
      </c>
      <c r="D762" s="1" t="s">
        <v>47</v>
      </c>
      <c r="E762" s="1" t="s">
        <v>588</v>
      </c>
    </row>
    <row r="763" spans="1:8" ht="22.5" customHeight="1" x14ac:dyDescent="0.15">
      <c r="A763" s="32" t="s">
        <v>122</v>
      </c>
      <c r="D763" s="1" t="s">
        <v>48</v>
      </c>
      <c r="E763" s="1" t="s">
        <v>589</v>
      </c>
    </row>
    <row r="764" spans="1:8" ht="22.5" customHeight="1" x14ac:dyDescent="0.15">
      <c r="A764" s="32" t="s">
        <v>122</v>
      </c>
    </row>
    <row r="765" spans="1:8" ht="22.5" customHeight="1" x14ac:dyDescent="0.15">
      <c r="A765" s="51">
        <v>6</v>
      </c>
      <c r="B765" s="4"/>
      <c r="C765" s="129" t="s">
        <v>638</v>
      </c>
      <c r="D765" s="129"/>
      <c r="E765" s="129"/>
      <c r="F765" s="5"/>
      <c r="G765" s="5"/>
      <c r="H765" s="4"/>
    </row>
    <row r="766" spans="1:8" ht="22.5" customHeight="1" x14ac:dyDescent="0.15">
      <c r="A766" s="32" t="s">
        <v>123</v>
      </c>
      <c r="B766" s="1">
        <v>6.1</v>
      </c>
      <c r="E766" s="2" t="s">
        <v>639</v>
      </c>
    </row>
    <row r="767" spans="1:8" ht="22.5" customHeight="1" x14ac:dyDescent="0.15">
      <c r="A767" s="41" t="s">
        <v>123</v>
      </c>
      <c r="C767" s="1" t="s">
        <v>641</v>
      </c>
      <c r="E767" s="117" t="s">
        <v>640</v>
      </c>
      <c r="F767" s="118"/>
      <c r="G767" s="118"/>
      <c r="H767" s="118"/>
    </row>
    <row r="768" spans="1:8" ht="22.5" customHeight="1" x14ac:dyDescent="0.15">
      <c r="E768" s="117"/>
      <c r="F768" s="118"/>
      <c r="G768" s="118"/>
      <c r="H768" s="118"/>
    </row>
    <row r="769" spans="1:8" ht="48.75" customHeight="1" x14ac:dyDescent="0.15">
      <c r="A769" s="32" t="s">
        <v>123</v>
      </c>
      <c r="D769" s="1" t="s">
        <v>46</v>
      </c>
      <c r="E769" s="117" t="s">
        <v>644</v>
      </c>
      <c r="F769" s="117"/>
      <c r="G769" s="117"/>
      <c r="H769" s="117"/>
    </row>
    <row r="770" spans="1:8" ht="22.5" customHeight="1" x14ac:dyDescent="0.15">
      <c r="A770" s="32" t="s">
        <v>123</v>
      </c>
      <c r="D770" s="1" t="s">
        <v>47</v>
      </c>
      <c r="E770" s="1" t="s">
        <v>645</v>
      </c>
    </row>
    <row r="771" spans="1:8" ht="22.5" customHeight="1" x14ac:dyDescent="0.15">
      <c r="A771" s="32" t="s">
        <v>123</v>
      </c>
      <c r="D771" s="1" t="s">
        <v>48</v>
      </c>
      <c r="E771" s="1" t="s">
        <v>646</v>
      </c>
    </row>
    <row r="772" spans="1:8" ht="22.5" customHeight="1" x14ac:dyDescent="0.15">
      <c r="A772" s="32" t="s">
        <v>123</v>
      </c>
    </row>
    <row r="773" spans="1:8" ht="22.5" customHeight="1" x14ac:dyDescent="0.15">
      <c r="A773" s="41" t="s">
        <v>123</v>
      </c>
      <c r="C773" s="1" t="s">
        <v>642</v>
      </c>
      <c r="E773" s="2" t="s">
        <v>643</v>
      </c>
      <c r="F773" s="118"/>
      <c r="G773" s="118"/>
      <c r="H773" s="118"/>
    </row>
    <row r="774" spans="1:8" ht="22.5" customHeight="1" x14ac:dyDescent="0.15">
      <c r="A774" s="32" t="s">
        <v>123</v>
      </c>
      <c r="D774" s="1" t="s">
        <v>46</v>
      </c>
      <c r="E774" s="117" t="s">
        <v>647</v>
      </c>
      <c r="F774" s="118"/>
      <c r="G774" s="118"/>
      <c r="H774" s="118"/>
    </row>
    <row r="775" spans="1:8" ht="22.5" customHeight="1" x14ac:dyDescent="0.15">
      <c r="A775" s="32"/>
      <c r="E775" s="117"/>
    </row>
    <row r="776" spans="1:8" ht="22.5" customHeight="1" x14ac:dyDescent="0.15">
      <c r="A776" s="32" t="s">
        <v>123</v>
      </c>
      <c r="D776" s="1" t="s">
        <v>47</v>
      </c>
      <c r="E776" s="1" t="s">
        <v>648</v>
      </c>
    </row>
    <row r="777" spans="1:8" ht="22.5" customHeight="1" x14ac:dyDescent="0.15">
      <c r="A777" s="32" t="s">
        <v>123</v>
      </c>
      <c r="D777" s="1" t="s">
        <v>48</v>
      </c>
      <c r="E777" s="1" t="s">
        <v>646</v>
      </c>
    </row>
    <row r="778" spans="1:8" ht="22.5" customHeight="1" x14ac:dyDescent="0.15">
      <c r="A778" s="32"/>
      <c r="E778" s="1"/>
    </row>
    <row r="779" spans="1:8" ht="28.15" customHeight="1" x14ac:dyDescent="0.15">
      <c r="A779" s="41" t="s">
        <v>123</v>
      </c>
      <c r="C779" s="1" t="s">
        <v>672</v>
      </c>
      <c r="E779" s="110" t="s">
        <v>649</v>
      </c>
      <c r="F779" s="118"/>
      <c r="G779" s="118"/>
      <c r="H779" s="118"/>
    </row>
    <row r="780" spans="1:8" ht="22.5" customHeight="1" x14ac:dyDescent="0.15">
      <c r="A780" s="32" t="s">
        <v>123</v>
      </c>
      <c r="D780" s="1" t="s">
        <v>46</v>
      </c>
      <c r="E780" s="23" t="s">
        <v>650</v>
      </c>
      <c r="F780" s="118"/>
      <c r="G780" s="118"/>
      <c r="H780" s="118"/>
    </row>
    <row r="781" spans="1:8" ht="22.5" customHeight="1" x14ac:dyDescent="0.15">
      <c r="A781" s="32" t="s">
        <v>123</v>
      </c>
      <c r="D781" s="1" t="s">
        <v>47</v>
      </c>
      <c r="E781" s="23" t="s">
        <v>651</v>
      </c>
    </row>
    <row r="782" spans="1:8" ht="22.5" customHeight="1" x14ac:dyDescent="0.15">
      <c r="A782" s="32" t="s">
        <v>123</v>
      </c>
      <c r="D782" s="1" t="s">
        <v>48</v>
      </c>
      <c r="E782" s="23" t="s">
        <v>652</v>
      </c>
    </row>
    <row r="783" spans="1:8" ht="22.5" customHeight="1" x14ac:dyDescent="0.15">
      <c r="A783" s="32" t="s">
        <v>123</v>
      </c>
      <c r="E783" s="1"/>
    </row>
    <row r="784" spans="1:8" ht="22.5" customHeight="1" x14ac:dyDescent="0.15">
      <c r="A784" s="41" t="s">
        <v>123</v>
      </c>
      <c r="C784" s="1" t="s">
        <v>673</v>
      </c>
      <c r="E784" s="117" t="s">
        <v>653</v>
      </c>
      <c r="F784" s="118"/>
      <c r="G784" s="118"/>
      <c r="H784" s="118"/>
    </row>
    <row r="785" spans="1:8" ht="22.5" customHeight="1" x14ac:dyDescent="0.15">
      <c r="E785" s="117"/>
      <c r="F785" s="118"/>
      <c r="G785" s="118"/>
      <c r="H785" s="118"/>
    </row>
    <row r="786" spans="1:8" ht="22.5" customHeight="1" x14ac:dyDescent="0.15">
      <c r="A786" s="32" t="s">
        <v>123</v>
      </c>
      <c r="D786" s="1" t="s">
        <v>46</v>
      </c>
      <c r="E786" s="1" t="s">
        <v>654</v>
      </c>
    </row>
    <row r="787" spans="1:8" ht="22.5" customHeight="1" x14ac:dyDescent="0.15">
      <c r="A787" s="32"/>
      <c r="D787" s="1" t="s">
        <v>47</v>
      </c>
      <c r="E787" s="1" t="s">
        <v>655</v>
      </c>
    </row>
    <row r="788" spans="1:8" ht="22.5" customHeight="1" x14ac:dyDescent="0.15">
      <c r="A788" s="32"/>
      <c r="D788" s="1" t="s">
        <v>48</v>
      </c>
      <c r="E788" s="1" t="s">
        <v>656</v>
      </c>
    </row>
    <row r="789" spans="1:8" ht="22.5" customHeight="1" x14ac:dyDescent="0.15">
      <c r="A789" s="32" t="s">
        <v>123</v>
      </c>
      <c r="E789" s="1" t="s">
        <v>4</v>
      </c>
    </row>
    <row r="790" spans="1:8" ht="22.5" customHeight="1" x14ac:dyDescent="0.15">
      <c r="A790" s="32" t="s">
        <v>123</v>
      </c>
      <c r="E790" s="1" t="s">
        <v>657</v>
      </c>
    </row>
    <row r="791" spans="1:8" ht="22.5" customHeight="1" x14ac:dyDescent="0.15">
      <c r="A791" s="32" t="s">
        <v>123</v>
      </c>
      <c r="E791" s="1" t="s">
        <v>658</v>
      </c>
    </row>
    <row r="792" spans="1:8" ht="22.5" customHeight="1" x14ac:dyDescent="0.15">
      <c r="A792" s="32" t="s">
        <v>123</v>
      </c>
      <c r="E792" s="1" t="s">
        <v>659</v>
      </c>
    </row>
    <row r="793" spans="1:8" ht="22.5" customHeight="1" x14ac:dyDescent="0.15">
      <c r="A793" s="32" t="s">
        <v>123</v>
      </c>
    </row>
    <row r="794" spans="1:8" ht="22.5" customHeight="1" x14ac:dyDescent="0.15">
      <c r="A794" s="41" t="s">
        <v>123</v>
      </c>
      <c r="C794" s="1" t="s">
        <v>674</v>
      </c>
      <c r="E794" s="2" t="s">
        <v>660</v>
      </c>
      <c r="F794" s="118"/>
      <c r="G794" s="118"/>
      <c r="H794" s="118"/>
    </row>
    <row r="795" spans="1:8" ht="22.5" customHeight="1" x14ac:dyDescent="0.15">
      <c r="A795" s="32" t="s">
        <v>123</v>
      </c>
      <c r="D795" s="1" t="s">
        <v>46</v>
      </c>
      <c r="E795" s="117" t="s">
        <v>661</v>
      </c>
      <c r="F795" s="118"/>
      <c r="G795" s="118"/>
      <c r="H795" s="118"/>
    </row>
    <row r="796" spans="1:8" ht="22.5" customHeight="1" x14ac:dyDescent="0.15">
      <c r="A796" s="32"/>
      <c r="E796" s="117"/>
    </row>
    <row r="797" spans="1:8" ht="22.5" customHeight="1" x14ac:dyDescent="0.15">
      <c r="A797" s="32"/>
      <c r="D797" s="1" t="s">
        <v>47</v>
      </c>
      <c r="E797" s="1" t="s">
        <v>655</v>
      </c>
    </row>
    <row r="798" spans="1:8" ht="22.5" customHeight="1" x14ac:dyDescent="0.15">
      <c r="A798" s="32"/>
      <c r="D798" s="1" t="s">
        <v>48</v>
      </c>
      <c r="E798" s="1" t="s">
        <v>656</v>
      </c>
    </row>
    <row r="799" spans="1:8" ht="22.5" customHeight="1" x14ac:dyDescent="0.15">
      <c r="A799" s="32" t="s">
        <v>123</v>
      </c>
      <c r="E799" s="1" t="s">
        <v>4</v>
      </c>
    </row>
    <row r="800" spans="1:8" ht="22.5" customHeight="1" x14ac:dyDescent="0.15">
      <c r="A800" s="32" t="s">
        <v>123</v>
      </c>
      <c r="E800" s="1" t="s">
        <v>657</v>
      </c>
    </row>
    <row r="801" spans="1:8" ht="22.5" customHeight="1" x14ac:dyDescent="0.15">
      <c r="A801" s="32" t="s">
        <v>123</v>
      </c>
      <c r="E801" s="1" t="s">
        <v>662</v>
      </c>
    </row>
    <row r="802" spans="1:8" ht="22.5" customHeight="1" x14ac:dyDescent="0.15">
      <c r="A802" s="32" t="s">
        <v>123</v>
      </c>
      <c r="E802" s="1" t="s">
        <v>663</v>
      </c>
    </row>
    <row r="803" spans="1:8" ht="22.5" customHeight="1" x14ac:dyDescent="0.15">
      <c r="A803" s="32" t="s">
        <v>123</v>
      </c>
    </row>
    <row r="804" spans="1:8" ht="22.5" customHeight="1" x14ac:dyDescent="0.15">
      <c r="A804" s="41" t="s">
        <v>123</v>
      </c>
      <c r="C804" s="1" t="s">
        <v>675</v>
      </c>
      <c r="E804" s="2" t="s">
        <v>664</v>
      </c>
      <c r="F804" s="118"/>
      <c r="G804" s="118"/>
      <c r="H804" s="118"/>
    </row>
    <row r="805" spans="1:8" ht="22.5" customHeight="1" x14ac:dyDescent="0.15">
      <c r="A805" s="32" t="s">
        <v>123</v>
      </c>
      <c r="D805" s="1" t="s">
        <v>46</v>
      </c>
      <c r="E805" s="1" t="s">
        <v>669</v>
      </c>
      <c r="F805" s="118"/>
      <c r="G805" s="118"/>
      <c r="H805" s="118"/>
    </row>
    <row r="806" spans="1:8" ht="22.5" customHeight="1" x14ac:dyDescent="0.15">
      <c r="A806" s="32" t="s">
        <v>123</v>
      </c>
      <c r="D806" s="1" t="s">
        <v>47</v>
      </c>
      <c r="E806" s="1" t="s">
        <v>688</v>
      </c>
    </row>
    <row r="807" spans="1:8" ht="22.5" customHeight="1" x14ac:dyDescent="0.15">
      <c r="A807" s="32" t="s">
        <v>123</v>
      </c>
      <c r="D807" s="1" t="s">
        <v>48</v>
      </c>
      <c r="E807" s="1" t="s">
        <v>665</v>
      </c>
    </row>
    <row r="808" spans="1:8" ht="22.5" customHeight="1" x14ac:dyDescent="0.15">
      <c r="A808" s="32" t="s">
        <v>123</v>
      </c>
      <c r="E808" s="1" t="s">
        <v>4</v>
      </c>
    </row>
    <row r="809" spans="1:8" ht="22.5" customHeight="1" x14ac:dyDescent="0.15">
      <c r="A809" s="32" t="s">
        <v>123</v>
      </c>
      <c r="E809" s="1" t="s">
        <v>666</v>
      </c>
    </row>
    <row r="810" spans="1:8" ht="41.25" customHeight="1" x14ac:dyDescent="0.15">
      <c r="A810" s="32" t="s">
        <v>123</v>
      </c>
      <c r="E810" s="117" t="s">
        <v>667</v>
      </c>
      <c r="F810" s="117"/>
      <c r="G810" s="117"/>
      <c r="H810" s="117"/>
    </row>
    <row r="811" spans="1:8" ht="22.5" customHeight="1" x14ac:dyDescent="0.15">
      <c r="A811" s="32" t="s">
        <v>123</v>
      </c>
      <c r="E811" s="1" t="s">
        <v>668</v>
      </c>
    </row>
    <row r="812" spans="1:8" ht="22.5" customHeight="1" x14ac:dyDescent="0.15">
      <c r="A812" s="32" t="s">
        <v>123</v>
      </c>
      <c r="E812" s="1"/>
    </row>
    <row r="813" spans="1:8" ht="22.5" customHeight="1" x14ac:dyDescent="0.15">
      <c r="A813" s="41" t="s">
        <v>123</v>
      </c>
      <c r="C813" s="1" t="s">
        <v>676</v>
      </c>
      <c r="E813" s="2" t="s">
        <v>89</v>
      </c>
      <c r="F813" s="118"/>
      <c r="G813" s="118"/>
      <c r="H813" s="118"/>
    </row>
    <row r="814" spans="1:8" ht="22.5" customHeight="1" x14ac:dyDescent="0.15">
      <c r="A814" s="32" t="s">
        <v>123</v>
      </c>
      <c r="D814" s="1" t="s">
        <v>46</v>
      </c>
      <c r="E814" s="117" t="s">
        <v>684</v>
      </c>
      <c r="F814" s="118"/>
      <c r="G814" s="118"/>
      <c r="H814" s="118"/>
    </row>
    <row r="815" spans="1:8" ht="22.5" customHeight="1" x14ac:dyDescent="0.15">
      <c r="A815" s="32"/>
      <c r="E815" s="117"/>
    </row>
    <row r="816" spans="1:8" ht="22.5" customHeight="1" x14ac:dyDescent="0.15">
      <c r="A816" s="32" t="s">
        <v>123</v>
      </c>
      <c r="D816" s="1" t="s">
        <v>47</v>
      </c>
      <c r="E816" s="1" t="s">
        <v>687</v>
      </c>
    </row>
    <row r="817" spans="1:8" ht="22.5" customHeight="1" x14ac:dyDescent="0.15">
      <c r="A817" s="32" t="s">
        <v>123</v>
      </c>
      <c r="D817" s="1" t="s">
        <v>48</v>
      </c>
      <c r="E817" s="1" t="s">
        <v>686</v>
      </c>
    </row>
    <row r="818" spans="1:8" ht="22.5" customHeight="1" x14ac:dyDescent="0.15">
      <c r="A818" s="32" t="s">
        <v>123</v>
      </c>
      <c r="E818" s="1" t="s">
        <v>4</v>
      </c>
    </row>
    <row r="819" spans="1:8" ht="41.25" customHeight="1" x14ac:dyDescent="0.15">
      <c r="A819" s="32" t="s">
        <v>123</v>
      </c>
      <c r="E819" s="117" t="s">
        <v>1026</v>
      </c>
      <c r="F819" s="117"/>
      <c r="G819" s="117"/>
      <c r="H819" s="117"/>
    </row>
    <row r="820" spans="1:8" ht="22.5" customHeight="1" x14ac:dyDescent="0.15">
      <c r="A820" s="32"/>
    </row>
    <row r="821" spans="1:8" ht="22.5" customHeight="1" x14ac:dyDescent="0.15">
      <c r="A821" s="32" t="s">
        <v>135</v>
      </c>
      <c r="B821" s="1">
        <v>6.2</v>
      </c>
      <c r="E821" s="2" t="s">
        <v>670</v>
      </c>
    </row>
    <row r="822" spans="1:8" ht="22.5" customHeight="1" x14ac:dyDescent="0.15">
      <c r="A822" s="42" t="s">
        <v>677</v>
      </c>
      <c r="C822" s="1" t="s">
        <v>671</v>
      </c>
      <c r="E822" s="2" t="s">
        <v>681</v>
      </c>
      <c r="F822" s="118"/>
      <c r="G822" s="118"/>
      <c r="H822" s="118"/>
    </row>
    <row r="823" spans="1:8" ht="22.5" customHeight="1" x14ac:dyDescent="0.15">
      <c r="B823" s="6"/>
      <c r="D823" s="1" t="s">
        <v>46</v>
      </c>
      <c r="E823" s="1" t="s">
        <v>683</v>
      </c>
      <c r="F823" s="118"/>
      <c r="G823" s="118"/>
      <c r="H823" s="118"/>
    </row>
    <row r="824" spans="1:8" ht="22.5" customHeight="1" x14ac:dyDescent="0.15">
      <c r="D824" s="1" t="s">
        <v>47</v>
      </c>
      <c r="E824" s="1" t="s">
        <v>690</v>
      </c>
    </row>
    <row r="825" spans="1:8" ht="22.5" customHeight="1" x14ac:dyDescent="0.15">
      <c r="A825" s="32"/>
      <c r="D825" s="1" t="s">
        <v>48</v>
      </c>
      <c r="E825" s="1" t="s">
        <v>692</v>
      </c>
    </row>
    <row r="826" spans="1:8" ht="22.5" customHeight="1" x14ac:dyDescent="0.15">
      <c r="A826" s="32" t="s">
        <v>678</v>
      </c>
      <c r="E826" s="1" t="s">
        <v>4</v>
      </c>
    </row>
    <row r="827" spans="1:8" ht="22.5" customHeight="1" x14ac:dyDescent="0.15">
      <c r="A827" s="32" t="s">
        <v>679</v>
      </c>
      <c r="E827" s="1" t="s">
        <v>693</v>
      </c>
    </row>
    <row r="828" spans="1:8" ht="41.25" customHeight="1" x14ac:dyDescent="0.15">
      <c r="A828" s="32" t="s">
        <v>679</v>
      </c>
      <c r="E828" s="117" t="s">
        <v>694</v>
      </c>
      <c r="F828" s="117"/>
      <c r="G828" s="117"/>
      <c r="H828" s="117"/>
    </row>
    <row r="829" spans="1:8" ht="22.5" customHeight="1" x14ac:dyDescent="0.15">
      <c r="B829" s="6"/>
    </row>
    <row r="830" spans="1:8" ht="22.5" customHeight="1" x14ac:dyDescent="0.15">
      <c r="A830" s="42" t="s">
        <v>677</v>
      </c>
      <c r="C830" s="1" t="s">
        <v>702</v>
      </c>
      <c r="E830" s="117" t="s">
        <v>695</v>
      </c>
      <c r="F830" s="118"/>
      <c r="G830" s="118"/>
      <c r="H830" s="118"/>
    </row>
    <row r="831" spans="1:8" ht="22.5" customHeight="1" x14ac:dyDescent="0.15">
      <c r="E831" s="117"/>
      <c r="F831" s="118"/>
      <c r="G831" s="118"/>
      <c r="H831" s="118"/>
    </row>
    <row r="832" spans="1:8" ht="22.5" customHeight="1" x14ac:dyDescent="0.15">
      <c r="B832" s="6"/>
      <c r="D832" s="1" t="s">
        <v>46</v>
      </c>
      <c r="E832" s="1" t="s">
        <v>697</v>
      </c>
    </row>
    <row r="833" spans="1:8" ht="22.5" customHeight="1" x14ac:dyDescent="0.15">
      <c r="B833" s="6"/>
      <c r="D833" s="1" t="s">
        <v>47</v>
      </c>
      <c r="E833" s="1" t="s">
        <v>699</v>
      </c>
    </row>
    <row r="834" spans="1:8" ht="22.5" customHeight="1" x14ac:dyDescent="0.15">
      <c r="B834" s="6"/>
      <c r="D834" s="1" t="s">
        <v>48</v>
      </c>
      <c r="E834" s="1" t="s">
        <v>701</v>
      </c>
    </row>
    <row r="835" spans="1:8" ht="22.5" customHeight="1" x14ac:dyDescent="0.15">
      <c r="B835" s="6"/>
      <c r="E835" s="1" t="s">
        <v>4</v>
      </c>
    </row>
    <row r="836" spans="1:8" ht="41.25" customHeight="1" x14ac:dyDescent="0.15">
      <c r="B836" s="6"/>
      <c r="E836" s="117" t="s">
        <v>1028</v>
      </c>
      <c r="F836" s="117"/>
      <c r="G836" s="117"/>
      <c r="H836" s="117"/>
    </row>
    <row r="837" spans="1:8" ht="42" customHeight="1" x14ac:dyDescent="0.15">
      <c r="B837" s="6"/>
      <c r="E837" s="117" t="s">
        <v>1029</v>
      </c>
      <c r="F837" s="117"/>
      <c r="G837" s="117"/>
      <c r="H837" s="117"/>
    </row>
    <row r="838" spans="1:8" ht="42" customHeight="1" x14ac:dyDescent="0.15">
      <c r="B838" s="6"/>
      <c r="E838" s="117" t="s">
        <v>1027</v>
      </c>
      <c r="F838" s="117"/>
      <c r="G838" s="117"/>
      <c r="H838" s="117"/>
    </row>
    <row r="839" spans="1:8" ht="22.5" customHeight="1" x14ac:dyDescent="0.15">
      <c r="B839" s="6"/>
    </row>
    <row r="840" spans="1:8" ht="22.5" customHeight="1" x14ac:dyDescent="0.15">
      <c r="A840" s="42" t="s">
        <v>677</v>
      </c>
      <c r="C840" s="1" t="s">
        <v>723</v>
      </c>
      <c r="E840" s="112" t="s">
        <v>903</v>
      </c>
      <c r="F840" s="118"/>
      <c r="G840" s="118"/>
      <c r="H840" s="118"/>
    </row>
    <row r="841" spans="1:8" ht="22.5" customHeight="1" x14ac:dyDescent="0.15">
      <c r="B841" s="114"/>
      <c r="D841" s="1" t="s">
        <v>46</v>
      </c>
      <c r="E841" s="1" t="s">
        <v>731</v>
      </c>
      <c r="F841" s="118"/>
      <c r="G841" s="118"/>
      <c r="H841" s="118"/>
    </row>
    <row r="842" spans="1:8" ht="22.5" customHeight="1" x14ac:dyDescent="0.15">
      <c r="B842" s="114"/>
      <c r="D842" s="1" t="s">
        <v>47</v>
      </c>
      <c r="E842" s="1" t="s">
        <v>732</v>
      </c>
    </row>
    <row r="843" spans="1:8" ht="22.5" customHeight="1" x14ac:dyDescent="0.15">
      <c r="B843" s="114"/>
      <c r="D843" s="1" t="s">
        <v>48</v>
      </c>
      <c r="E843" s="1" t="s">
        <v>223</v>
      </c>
    </row>
    <row r="844" spans="1:8" ht="22.5" customHeight="1" x14ac:dyDescent="0.15">
      <c r="B844" s="6"/>
    </row>
    <row r="845" spans="1:8" ht="22.5" customHeight="1" x14ac:dyDescent="0.15">
      <c r="A845" s="42" t="s">
        <v>677</v>
      </c>
      <c r="C845" s="1" t="s">
        <v>724</v>
      </c>
      <c r="E845" s="2" t="s">
        <v>703</v>
      </c>
      <c r="F845" s="118"/>
      <c r="G845" s="118"/>
      <c r="H845" s="118"/>
    </row>
    <row r="846" spans="1:8" ht="22.5" customHeight="1" x14ac:dyDescent="0.15">
      <c r="A846" s="32" t="s">
        <v>678</v>
      </c>
      <c r="D846" s="1" t="s">
        <v>46</v>
      </c>
      <c r="E846" s="1" t="s">
        <v>704</v>
      </c>
      <c r="F846" s="118"/>
      <c r="G846" s="118"/>
      <c r="H846" s="118"/>
    </row>
    <row r="847" spans="1:8" ht="22.5" customHeight="1" x14ac:dyDescent="0.15">
      <c r="A847" s="32" t="s">
        <v>678</v>
      </c>
      <c r="D847" s="1" t="s">
        <v>47</v>
      </c>
      <c r="E847" s="1" t="s">
        <v>705</v>
      </c>
    </row>
    <row r="848" spans="1:8" ht="22.5" customHeight="1" x14ac:dyDescent="0.15">
      <c r="A848" s="32" t="s">
        <v>678</v>
      </c>
      <c r="D848" s="1" t="s">
        <v>48</v>
      </c>
      <c r="E848" s="1" t="s">
        <v>706</v>
      </c>
    </row>
    <row r="849" spans="1:8" ht="22.5" customHeight="1" x14ac:dyDescent="0.15">
      <c r="A849" s="32" t="s">
        <v>712</v>
      </c>
      <c r="E849" s="1" t="s">
        <v>4</v>
      </c>
    </row>
    <row r="850" spans="1:8" ht="48.75" customHeight="1" x14ac:dyDescent="0.15">
      <c r="A850" s="32" t="s">
        <v>712</v>
      </c>
      <c r="E850" s="117" t="s">
        <v>707</v>
      </c>
      <c r="F850" s="117"/>
      <c r="G850" s="117"/>
      <c r="H850" s="117"/>
    </row>
    <row r="851" spans="1:8" ht="22.5" customHeight="1" x14ac:dyDescent="0.15">
      <c r="A851" s="32" t="s">
        <v>679</v>
      </c>
      <c r="E851" s="1"/>
    </row>
    <row r="852" spans="1:8" ht="22.5" customHeight="1" x14ac:dyDescent="0.15">
      <c r="A852" s="42" t="s">
        <v>677</v>
      </c>
      <c r="C852" s="1" t="s">
        <v>725</v>
      </c>
      <c r="E852" s="2" t="s">
        <v>708</v>
      </c>
      <c r="F852" s="118"/>
      <c r="G852" s="118"/>
      <c r="H852" s="118"/>
    </row>
    <row r="853" spans="1:8" ht="22.5" customHeight="1" x14ac:dyDescent="0.15">
      <c r="B853" s="6"/>
      <c r="D853" s="1" t="s">
        <v>46</v>
      </c>
      <c r="E853" s="117" t="s">
        <v>709</v>
      </c>
      <c r="F853" s="118"/>
      <c r="G853" s="118"/>
      <c r="H853" s="118"/>
    </row>
    <row r="854" spans="1:8" ht="22.5" customHeight="1" x14ac:dyDescent="0.15">
      <c r="B854" s="6"/>
      <c r="E854" s="117"/>
    </row>
    <row r="855" spans="1:8" ht="22.5" customHeight="1" x14ac:dyDescent="0.15">
      <c r="B855" s="6"/>
      <c r="D855" s="1" t="s">
        <v>47</v>
      </c>
      <c r="E855" s="1" t="s">
        <v>710</v>
      </c>
    </row>
    <row r="856" spans="1:8" ht="22.5" customHeight="1" x14ac:dyDescent="0.15">
      <c r="B856" s="6"/>
      <c r="D856" s="1" t="s">
        <v>48</v>
      </c>
      <c r="E856" s="1" t="s">
        <v>711</v>
      </c>
    </row>
    <row r="857" spans="1:8" ht="22.5" customHeight="1" x14ac:dyDescent="0.15">
      <c r="B857" s="6"/>
      <c r="E857" s="1" t="s">
        <v>4</v>
      </c>
    </row>
    <row r="858" spans="1:8" ht="22.5" customHeight="1" x14ac:dyDescent="0.15">
      <c r="B858" s="6"/>
      <c r="E858" s="1" t="s">
        <v>714</v>
      </c>
    </row>
    <row r="859" spans="1:8" ht="41.25" customHeight="1" x14ac:dyDescent="0.15">
      <c r="B859" s="6"/>
      <c r="E859" s="117" t="s">
        <v>713</v>
      </c>
      <c r="F859" s="117"/>
      <c r="G859" s="117"/>
      <c r="H859" s="117"/>
    </row>
    <row r="860" spans="1:8" ht="22.5" customHeight="1" x14ac:dyDescent="0.15">
      <c r="B860" s="6"/>
      <c r="E860" s="1" t="s">
        <v>715</v>
      </c>
    </row>
    <row r="861" spans="1:8" ht="22.5" customHeight="1" x14ac:dyDescent="0.15">
      <c r="B861" s="6"/>
      <c r="E861" s="1"/>
    </row>
    <row r="862" spans="1:8" ht="22.5" customHeight="1" x14ac:dyDescent="0.15">
      <c r="A862" s="42" t="s">
        <v>963</v>
      </c>
      <c r="C862" s="1" t="s">
        <v>726</v>
      </c>
      <c r="E862" s="117" t="s">
        <v>716</v>
      </c>
      <c r="F862" s="118"/>
      <c r="G862" s="118"/>
      <c r="H862" s="118"/>
    </row>
    <row r="863" spans="1:8" ht="22.5" customHeight="1" x14ac:dyDescent="0.15">
      <c r="B863" s="6"/>
      <c r="E863" s="117"/>
      <c r="F863" s="118"/>
      <c r="G863" s="118"/>
      <c r="H863" s="118"/>
    </row>
    <row r="864" spans="1:8" ht="22.5" customHeight="1" x14ac:dyDescent="0.15">
      <c r="B864" s="6"/>
      <c r="D864" s="1" t="s">
        <v>46</v>
      </c>
      <c r="E864" s="1" t="s">
        <v>717</v>
      </c>
    </row>
    <row r="865" spans="1:8" ht="22.5" customHeight="1" x14ac:dyDescent="0.15">
      <c r="B865" s="6"/>
      <c r="D865" s="1" t="s">
        <v>47</v>
      </c>
      <c r="E865" s="1" t="s">
        <v>718</v>
      </c>
    </row>
    <row r="866" spans="1:8" ht="22.5" customHeight="1" x14ac:dyDescent="0.15">
      <c r="B866" s="6"/>
      <c r="D866" s="1" t="s">
        <v>48</v>
      </c>
      <c r="E866" s="1" t="s">
        <v>719</v>
      </c>
    </row>
    <row r="867" spans="1:8" ht="22.5" customHeight="1" x14ac:dyDescent="0.15">
      <c r="B867" s="6"/>
    </row>
    <row r="868" spans="1:8" ht="22.5" customHeight="1" x14ac:dyDescent="0.15">
      <c r="A868" s="42" t="s">
        <v>963</v>
      </c>
      <c r="C868" s="1" t="s">
        <v>904</v>
      </c>
      <c r="E868" s="2" t="s">
        <v>720</v>
      </c>
      <c r="F868" s="118"/>
      <c r="G868" s="118"/>
      <c r="H868" s="118"/>
    </row>
    <row r="869" spans="1:8" ht="22.5" customHeight="1" x14ac:dyDescent="0.15">
      <c r="B869" s="6"/>
      <c r="D869" s="1" t="s">
        <v>46</v>
      </c>
      <c r="E869" s="1" t="s">
        <v>721</v>
      </c>
      <c r="F869" s="118"/>
      <c r="G869" s="118"/>
      <c r="H869" s="118"/>
    </row>
    <row r="870" spans="1:8" ht="22.5" customHeight="1" x14ac:dyDescent="0.15">
      <c r="B870" s="6"/>
      <c r="D870" s="1" t="s">
        <v>47</v>
      </c>
      <c r="E870" s="1" t="s">
        <v>722</v>
      </c>
    </row>
    <row r="871" spans="1:8" ht="22.5" customHeight="1" x14ac:dyDescent="0.15">
      <c r="B871" s="6"/>
      <c r="D871" s="1" t="s">
        <v>48</v>
      </c>
      <c r="E871" s="1" t="s">
        <v>685</v>
      </c>
    </row>
    <row r="872" spans="1:8" ht="22.5" customHeight="1" x14ac:dyDescent="0.15">
      <c r="B872" s="6"/>
    </row>
    <row r="873" spans="1:8" ht="22.5" customHeight="1" x14ac:dyDescent="0.15">
      <c r="A873" s="42" t="s">
        <v>963</v>
      </c>
      <c r="C873" s="1" t="s">
        <v>974</v>
      </c>
      <c r="E873" s="2" t="s">
        <v>90</v>
      </c>
      <c r="F873" s="118"/>
      <c r="G873" s="118"/>
      <c r="H873" s="118"/>
    </row>
    <row r="874" spans="1:8" ht="22.5" customHeight="1" x14ac:dyDescent="0.15">
      <c r="B874" s="6"/>
      <c r="D874" s="1" t="s">
        <v>46</v>
      </c>
      <c r="E874" s="117" t="s">
        <v>26</v>
      </c>
      <c r="F874" s="118"/>
      <c r="G874" s="118"/>
      <c r="H874" s="118"/>
    </row>
    <row r="875" spans="1:8" ht="22.5" customHeight="1" x14ac:dyDescent="0.15">
      <c r="B875" s="6"/>
      <c r="E875" s="117"/>
    </row>
    <row r="876" spans="1:8" ht="22.5" customHeight="1" x14ac:dyDescent="0.15">
      <c r="B876" s="6"/>
      <c r="D876" s="1" t="s">
        <v>47</v>
      </c>
      <c r="E876" s="1" t="s">
        <v>1030</v>
      </c>
    </row>
    <row r="877" spans="1:8" ht="22.5" customHeight="1" x14ac:dyDescent="0.15">
      <c r="B877" s="6"/>
      <c r="D877" s="1" t="s">
        <v>48</v>
      </c>
      <c r="E877" s="1" t="s">
        <v>27</v>
      </c>
    </row>
    <row r="878" spans="1:8" ht="22.5" customHeight="1" x14ac:dyDescent="0.15">
      <c r="B878" s="6"/>
      <c r="E878" s="1" t="s">
        <v>4</v>
      </c>
    </row>
    <row r="879" spans="1:8" ht="41.25" customHeight="1" x14ac:dyDescent="0.15">
      <c r="B879" s="6"/>
      <c r="E879" s="117" t="s">
        <v>957</v>
      </c>
      <c r="F879" s="117"/>
      <c r="G879" s="117"/>
      <c r="H879" s="117"/>
    </row>
    <row r="880" spans="1:8" ht="41.25" customHeight="1" x14ac:dyDescent="0.15">
      <c r="B880" s="6"/>
      <c r="E880" s="117" t="s">
        <v>958</v>
      </c>
      <c r="F880" s="117"/>
      <c r="G880" s="117"/>
      <c r="H880" s="117"/>
    </row>
    <row r="881" spans="1:8" ht="22.5" customHeight="1" x14ac:dyDescent="0.15">
      <c r="B881" s="6"/>
    </row>
    <row r="882" spans="1:8" ht="22.5" customHeight="1" x14ac:dyDescent="0.15">
      <c r="A882" s="42" t="s">
        <v>963</v>
      </c>
      <c r="C882" s="6" t="s">
        <v>975</v>
      </c>
      <c r="D882" s="6"/>
      <c r="E882" s="2" t="s">
        <v>959</v>
      </c>
      <c r="F882" s="118"/>
      <c r="G882" s="118"/>
      <c r="H882" s="118"/>
    </row>
    <row r="883" spans="1:8" ht="22.5" customHeight="1" x14ac:dyDescent="0.15">
      <c r="B883" s="6"/>
      <c r="D883" s="1" t="s">
        <v>46</v>
      </c>
      <c r="E883" s="1" t="s">
        <v>960</v>
      </c>
      <c r="F883" s="118"/>
      <c r="G883" s="118"/>
      <c r="H883" s="118"/>
    </row>
    <row r="884" spans="1:8" ht="22.5" customHeight="1" x14ac:dyDescent="0.15">
      <c r="B884" s="6"/>
      <c r="D884" s="1" t="s">
        <v>47</v>
      </c>
      <c r="E884" s="1" t="s">
        <v>961</v>
      </c>
    </row>
    <row r="885" spans="1:8" ht="22.5" customHeight="1" x14ac:dyDescent="0.15">
      <c r="B885" s="6"/>
      <c r="D885" s="1" t="s">
        <v>48</v>
      </c>
      <c r="E885" s="1" t="s">
        <v>962</v>
      </c>
    </row>
    <row r="886" spans="1:8" ht="22.5" customHeight="1" x14ac:dyDescent="0.15">
      <c r="B886" s="6"/>
      <c r="E886" s="1" t="s">
        <v>4</v>
      </c>
    </row>
    <row r="887" spans="1:8" ht="41.25" customHeight="1" x14ac:dyDescent="0.15">
      <c r="B887" s="6"/>
      <c r="E887" s="117" t="s">
        <v>1031</v>
      </c>
      <c r="F887" s="117"/>
      <c r="G887" s="117"/>
      <c r="H887" s="117"/>
    </row>
    <row r="888" spans="1:8" ht="41.25" customHeight="1" x14ac:dyDescent="0.15">
      <c r="B888" s="6"/>
      <c r="E888" s="117" t="s">
        <v>1032</v>
      </c>
      <c r="F888" s="117"/>
      <c r="G888" s="117"/>
      <c r="H888" s="117"/>
    </row>
    <row r="889" spans="1:8" ht="22.5" customHeight="1" x14ac:dyDescent="0.15">
      <c r="B889" s="6"/>
    </row>
    <row r="890" spans="1:8" ht="22.5" customHeight="1" x14ac:dyDescent="0.15">
      <c r="A890" s="32" t="s">
        <v>136</v>
      </c>
      <c r="B890" s="1">
        <v>6.3</v>
      </c>
      <c r="E890" s="2" t="s">
        <v>727</v>
      </c>
    </row>
    <row r="891" spans="1:8" ht="22.5" customHeight="1" x14ac:dyDescent="0.15">
      <c r="A891" s="53" t="s">
        <v>763</v>
      </c>
      <c r="B891" s="6"/>
      <c r="C891" s="1" t="s">
        <v>728</v>
      </c>
      <c r="E891" s="2" t="s">
        <v>680</v>
      </c>
      <c r="F891" s="118"/>
      <c r="G891" s="118"/>
      <c r="H891" s="118"/>
    </row>
    <row r="892" spans="1:8" ht="22.5" customHeight="1" x14ac:dyDescent="0.15">
      <c r="B892" s="6"/>
      <c r="D892" s="1" t="s">
        <v>46</v>
      </c>
      <c r="E892" s="1" t="s">
        <v>682</v>
      </c>
      <c r="F892" s="118"/>
      <c r="G892" s="118"/>
      <c r="H892" s="118"/>
    </row>
    <row r="893" spans="1:8" ht="22.5" customHeight="1" x14ac:dyDescent="0.15">
      <c r="B893" s="6"/>
      <c r="D893" s="1" t="s">
        <v>47</v>
      </c>
      <c r="E893" s="1" t="s">
        <v>689</v>
      </c>
    </row>
    <row r="894" spans="1:8" ht="22.5" customHeight="1" x14ac:dyDescent="0.15">
      <c r="B894" s="6"/>
      <c r="D894" s="1" t="s">
        <v>48</v>
      </c>
      <c r="E894" s="1" t="s">
        <v>691</v>
      </c>
    </row>
    <row r="895" spans="1:8" ht="22.5" customHeight="1" x14ac:dyDescent="0.15">
      <c r="B895" s="6"/>
    </row>
    <row r="896" spans="1:8" ht="22.5" customHeight="1" x14ac:dyDescent="0.15">
      <c r="A896" s="53" t="s">
        <v>763</v>
      </c>
      <c r="C896" s="1" t="s">
        <v>756</v>
      </c>
      <c r="E896" s="117" t="s">
        <v>729</v>
      </c>
      <c r="F896" s="118"/>
      <c r="G896" s="118"/>
      <c r="H896" s="118"/>
    </row>
    <row r="897" spans="1:8" ht="22.5" customHeight="1" x14ac:dyDescent="0.15">
      <c r="B897" s="6"/>
      <c r="E897" s="117"/>
      <c r="F897" s="118"/>
      <c r="G897" s="118"/>
      <c r="H897" s="118"/>
    </row>
    <row r="898" spans="1:8" ht="22.5" customHeight="1" x14ac:dyDescent="0.15">
      <c r="B898" s="6"/>
      <c r="D898" s="1" t="s">
        <v>46</v>
      </c>
      <c r="E898" s="1" t="s">
        <v>696</v>
      </c>
    </row>
    <row r="899" spans="1:8" ht="22.5" customHeight="1" x14ac:dyDescent="0.15">
      <c r="B899" s="6"/>
      <c r="D899" s="1" t="s">
        <v>47</v>
      </c>
      <c r="E899" s="1" t="s">
        <v>698</v>
      </c>
    </row>
    <row r="900" spans="1:8" ht="22.5" customHeight="1" x14ac:dyDescent="0.15">
      <c r="B900" s="6"/>
      <c r="D900" s="1" t="s">
        <v>48</v>
      </c>
      <c r="E900" s="1" t="s">
        <v>700</v>
      </c>
    </row>
    <row r="901" spans="1:8" ht="22.5" customHeight="1" x14ac:dyDescent="0.15">
      <c r="B901" s="6"/>
      <c r="E901" s="1" t="s">
        <v>4</v>
      </c>
    </row>
    <row r="902" spans="1:8" ht="48.75" customHeight="1" x14ac:dyDescent="0.15">
      <c r="B902" s="6"/>
      <c r="E902" s="117" t="s">
        <v>1033</v>
      </c>
      <c r="F902" s="117"/>
      <c r="G902" s="117"/>
      <c r="H902" s="117"/>
    </row>
    <row r="903" spans="1:8" ht="41.25" customHeight="1" x14ac:dyDescent="0.15">
      <c r="B903" s="6"/>
      <c r="E903" s="117" t="s">
        <v>1034</v>
      </c>
      <c r="F903" s="117"/>
      <c r="G903" s="117"/>
      <c r="H903" s="117"/>
    </row>
    <row r="904" spans="1:8" ht="41.25" customHeight="1" x14ac:dyDescent="0.15">
      <c r="B904" s="6"/>
      <c r="E904" s="117" t="s">
        <v>1035</v>
      </c>
      <c r="F904" s="117"/>
      <c r="G904" s="117"/>
      <c r="H904" s="117"/>
    </row>
    <row r="905" spans="1:8" ht="22.5" customHeight="1" x14ac:dyDescent="0.15">
      <c r="B905" s="6"/>
      <c r="E905" s="8"/>
      <c r="F905" s="8"/>
      <c r="G905" s="8"/>
      <c r="H905" s="8"/>
    </row>
    <row r="906" spans="1:8" ht="22.5" customHeight="1" x14ac:dyDescent="0.15">
      <c r="A906" s="53" t="s">
        <v>763</v>
      </c>
      <c r="C906" s="1" t="s">
        <v>757</v>
      </c>
      <c r="E906" s="2" t="s">
        <v>730</v>
      </c>
      <c r="F906" s="118"/>
      <c r="G906" s="118"/>
      <c r="H906" s="118"/>
    </row>
    <row r="907" spans="1:8" ht="22.5" customHeight="1" x14ac:dyDescent="0.15">
      <c r="B907" s="6"/>
      <c r="D907" s="1" t="s">
        <v>46</v>
      </c>
      <c r="E907" s="1" t="s">
        <v>731</v>
      </c>
      <c r="F907" s="118"/>
      <c r="G907" s="118"/>
      <c r="H907" s="118"/>
    </row>
    <row r="908" spans="1:8" ht="22.5" customHeight="1" x14ac:dyDescent="0.15">
      <c r="B908" s="6"/>
      <c r="D908" s="1" t="s">
        <v>47</v>
      </c>
      <c r="E908" s="1" t="s">
        <v>732</v>
      </c>
    </row>
    <row r="909" spans="1:8" ht="22.5" customHeight="1" x14ac:dyDescent="0.15">
      <c r="B909" s="6"/>
      <c r="D909" s="1" t="s">
        <v>48</v>
      </c>
      <c r="E909" s="1" t="s">
        <v>685</v>
      </c>
    </row>
    <row r="910" spans="1:8" ht="22.5" customHeight="1" x14ac:dyDescent="0.15">
      <c r="B910" s="6"/>
    </row>
    <row r="911" spans="1:8" ht="22.5" customHeight="1" x14ac:dyDescent="0.15">
      <c r="B911" s="6"/>
    </row>
    <row r="912" spans="1:8" ht="22.5" customHeight="1" x14ac:dyDescent="0.15">
      <c r="A912" s="53" t="s">
        <v>763</v>
      </c>
      <c r="C912" s="1" t="s">
        <v>758</v>
      </c>
      <c r="E912" s="117" t="s">
        <v>733</v>
      </c>
      <c r="F912" s="118"/>
      <c r="G912" s="118"/>
      <c r="H912" s="118"/>
    </row>
    <row r="913" spans="1:8" ht="22.5" customHeight="1" x14ac:dyDescent="0.15">
      <c r="B913" s="6"/>
      <c r="E913" s="117"/>
      <c r="F913" s="118"/>
      <c r="G913" s="118"/>
      <c r="H913" s="118"/>
    </row>
    <row r="914" spans="1:8" ht="22.5" customHeight="1" x14ac:dyDescent="0.15">
      <c r="B914" s="6"/>
      <c r="D914" s="1" t="s">
        <v>46</v>
      </c>
      <c r="E914" s="1" t="s">
        <v>734</v>
      </c>
    </row>
    <row r="915" spans="1:8" ht="22.5" customHeight="1" x14ac:dyDescent="0.15">
      <c r="B915" s="6"/>
      <c r="D915" s="1" t="s">
        <v>47</v>
      </c>
      <c r="E915" s="1" t="s">
        <v>735</v>
      </c>
    </row>
    <row r="916" spans="1:8" ht="22.5" customHeight="1" x14ac:dyDescent="0.15">
      <c r="B916" s="6"/>
      <c r="D916" s="1" t="s">
        <v>48</v>
      </c>
      <c r="E916" s="1" t="s">
        <v>736</v>
      </c>
    </row>
    <row r="917" spans="1:8" ht="22.5" customHeight="1" x14ac:dyDescent="0.15">
      <c r="B917" s="6"/>
    </row>
    <row r="918" spans="1:8" ht="22.5" customHeight="1" x14ac:dyDescent="0.15">
      <c r="A918" s="53" t="s">
        <v>763</v>
      </c>
      <c r="C918" s="1" t="s">
        <v>759</v>
      </c>
      <c r="E918" s="2" t="s">
        <v>737</v>
      </c>
      <c r="F918" s="118"/>
      <c r="G918" s="118"/>
      <c r="H918" s="118"/>
    </row>
    <row r="919" spans="1:8" ht="22.5" customHeight="1" x14ac:dyDescent="0.15">
      <c r="B919" s="6"/>
      <c r="D919" s="1" t="s">
        <v>46</v>
      </c>
      <c r="E919" s="1" t="s">
        <v>738</v>
      </c>
      <c r="F919" s="118"/>
      <c r="G919" s="118"/>
      <c r="H919" s="118"/>
    </row>
    <row r="920" spans="1:8" ht="22.5" customHeight="1" x14ac:dyDescent="0.15">
      <c r="B920" s="6"/>
      <c r="D920" s="1" t="s">
        <v>47</v>
      </c>
      <c r="E920" s="1" t="s">
        <v>1086</v>
      </c>
    </row>
    <row r="921" spans="1:8" ht="22.5" customHeight="1" x14ac:dyDescent="0.15">
      <c r="B921" s="6"/>
      <c r="D921" s="1" t="s">
        <v>48</v>
      </c>
      <c r="E921" s="1" t="s">
        <v>736</v>
      </c>
    </row>
    <row r="922" spans="1:8" ht="22.5" customHeight="1" x14ac:dyDescent="0.15">
      <c r="B922" s="6"/>
    </row>
    <row r="923" spans="1:8" ht="22.5" customHeight="1" x14ac:dyDescent="0.15">
      <c r="A923" s="53" t="s">
        <v>763</v>
      </c>
      <c r="C923" s="1" t="s">
        <v>759</v>
      </c>
      <c r="E923" s="2" t="s">
        <v>743</v>
      </c>
      <c r="F923" s="118"/>
      <c r="G923" s="118"/>
      <c r="H923" s="118"/>
    </row>
    <row r="924" spans="1:8" ht="22.5" customHeight="1" x14ac:dyDescent="0.15">
      <c r="B924" s="6"/>
      <c r="D924" s="1" t="s">
        <v>46</v>
      </c>
      <c r="E924" s="117" t="s">
        <v>739</v>
      </c>
      <c r="F924" s="118"/>
      <c r="G924" s="118"/>
      <c r="H924" s="118"/>
    </row>
    <row r="925" spans="1:8" ht="22.5" customHeight="1" x14ac:dyDescent="0.15">
      <c r="B925" s="6"/>
      <c r="E925" s="117"/>
    </row>
    <row r="926" spans="1:8" ht="22.5" customHeight="1" x14ac:dyDescent="0.15">
      <c r="B926" s="6"/>
      <c r="D926" s="1" t="s">
        <v>47</v>
      </c>
      <c r="E926" s="1" t="s">
        <v>740</v>
      </c>
    </row>
    <row r="927" spans="1:8" ht="22.5" customHeight="1" x14ac:dyDescent="0.15">
      <c r="B927" s="6"/>
      <c r="D927" s="1" t="s">
        <v>48</v>
      </c>
      <c r="E927" s="1" t="s">
        <v>711</v>
      </c>
    </row>
    <row r="928" spans="1:8" ht="22.5" customHeight="1" x14ac:dyDescent="0.15">
      <c r="B928" s="6"/>
      <c r="E928" s="1" t="s">
        <v>4</v>
      </c>
    </row>
    <row r="929" spans="1:8" ht="22.5" customHeight="1" x14ac:dyDescent="0.15">
      <c r="B929" s="6"/>
      <c r="E929" s="1" t="s">
        <v>741</v>
      </c>
    </row>
    <row r="930" spans="1:8" ht="41.25" customHeight="1" x14ac:dyDescent="0.15">
      <c r="B930" s="6"/>
      <c r="E930" s="117" t="s">
        <v>742</v>
      </c>
      <c r="F930" s="117"/>
      <c r="G930" s="117"/>
      <c r="H930" s="117"/>
    </row>
    <row r="931" spans="1:8" ht="22.5" customHeight="1" x14ac:dyDescent="0.15">
      <c r="B931" s="6"/>
      <c r="E931" s="8"/>
      <c r="F931" s="8"/>
      <c r="G931" s="8"/>
      <c r="H931" s="8"/>
    </row>
    <row r="932" spans="1:8" ht="22.5" customHeight="1" x14ac:dyDescent="0.15">
      <c r="A932" s="53" t="s">
        <v>763</v>
      </c>
      <c r="C932" s="1" t="s">
        <v>760</v>
      </c>
      <c r="E932" s="117" t="s">
        <v>744</v>
      </c>
      <c r="F932" s="118"/>
      <c r="G932" s="118"/>
      <c r="H932" s="118"/>
    </row>
    <row r="933" spans="1:8" ht="22.5" customHeight="1" x14ac:dyDescent="0.15">
      <c r="E933" s="117"/>
      <c r="F933" s="118"/>
      <c r="G933" s="118"/>
      <c r="H933" s="118"/>
    </row>
    <row r="934" spans="1:8" ht="22.5" customHeight="1" x14ac:dyDescent="0.15">
      <c r="B934" s="6"/>
      <c r="D934" s="1" t="s">
        <v>46</v>
      </c>
      <c r="E934" s="1" t="s">
        <v>745</v>
      </c>
    </row>
    <row r="935" spans="1:8" ht="22.5" customHeight="1" x14ac:dyDescent="0.15">
      <c r="B935" s="6"/>
      <c r="D935" s="1" t="s">
        <v>47</v>
      </c>
      <c r="E935" s="1" t="s">
        <v>746</v>
      </c>
    </row>
    <row r="936" spans="1:8" ht="22.5" customHeight="1" x14ac:dyDescent="0.15">
      <c r="B936" s="6"/>
      <c r="D936" s="1" t="s">
        <v>48</v>
      </c>
      <c r="E936" s="1" t="s">
        <v>747</v>
      </c>
    </row>
    <row r="937" spans="1:8" ht="22.5" customHeight="1" x14ac:dyDescent="0.15">
      <c r="B937" s="6"/>
    </row>
    <row r="938" spans="1:8" ht="22.5" customHeight="1" x14ac:dyDescent="0.15">
      <c r="A938" s="53" t="s">
        <v>763</v>
      </c>
      <c r="C938" s="1" t="s">
        <v>761</v>
      </c>
      <c r="E938" s="1" t="s">
        <v>1087</v>
      </c>
      <c r="F938" s="118"/>
      <c r="G938" s="118"/>
      <c r="H938" s="118"/>
    </row>
    <row r="939" spans="1:8" ht="22.5" customHeight="1" x14ac:dyDescent="0.15">
      <c r="A939" s="32" t="s">
        <v>124</v>
      </c>
      <c r="D939" s="1" t="s">
        <v>46</v>
      </c>
      <c r="E939" s="1" t="s">
        <v>748</v>
      </c>
      <c r="F939" s="118"/>
      <c r="G939" s="118"/>
      <c r="H939" s="118"/>
    </row>
    <row r="940" spans="1:8" ht="22.5" customHeight="1" x14ac:dyDescent="0.15">
      <c r="A940" s="32" t="s">
        <v>124</v>
      </c>
      <c r="D940" s="1" t="s">
        <v>47</v>
      </c>
      <c r="E940" s="1" t="s">
        <v>749</v>
      </c>
    </row>
    <row r="941" spans="1:8" ht="22.5" customHeight="1" x14ac:dyDescent="0.15">
      <c r="A941" s="32" t="s">
        <v>124</v>
      </c>
      <c r="D941" s="1" t="s">
        <v>48</v>
      </c>
      <c r="E941" s="1" t="s">
        <v>750</v>
      </c>
    </row>
    <row r="942" spans="1:8" ht="22.5" customHeight="1" x14ac:dyDescent="0.15">
      <c r="A942" s="32" t="s">
        <v>124</v>
      </c>
      <c r="E942" s="1" t="s">
        <v>4</v>
      </c>
    </row>
    <row r="943" spans="1:8" ht="41.25" customHeight="1" x14ac:dyDescent="0.15">
      <c r="A943" s="32" t="s">
        <v>124</v>
      </c>
      <c r="E943" s="117" t="s">
        <v>754</v>
      </c>
      <c r="F943" s="117"/>
      <c r="G943" s="117"/>
      <c r="H943" s="117"/>
    </row>
    <row r="944" spans="1:8" ht="22.5" customHeight="1" x14ac:dyDescent="0.15">
      <c r="A944" s="32" t="s">
        <v>124</v>
      </c>
      <c r="E944" s="117" t="s">
        <v>753</v>
      </c>
      <c r="F944" s="117"/>
      <c r="G944" s="117"/>
      <c r="H944" s="117"/>
    </row>
    <row r="945" spans="1:8" ht="41.25" customHeight="1" x14ac:dyDescent="0.15">
      <c r="A945" s="32" t="s">
        <v>124</v>
      </c>
      <c r="E945" s="117" t="s">
        <v>752</v>
      </c>
      <c r="F945" s="117"/>
      <c r="G945" s="117"/>
      <c r="H945" s="117"/>
    </row>
    <row r="946" spans="1:8" ht="41.25" customHeight="1" x14ac:dyDescent="0.15">
      <c r="A946" s="32" t="s">
        <v>124</v>
      </c>
      <c r="E946" s="117" t="s">
        <v>751</v>
      </c>
      <c r="F946" s="117"/>
      <c r="G946" s="117"/>
      <c r="H946" s="117"/>
    </row>
    <row r="947" spans="1:8" ht="22.5" customHeight="1" x14ac:dyDescent="0.15">
      <c r="A947" s="32" t="s">
        <v>124</v>
      </c>
    </row>
    <row r="948" spans="1:8" ht="22.5" customHeight="1" x14ac:dyDescent="0.15">
      <c r="A948" s="32" t="s">
        <v>124</v>
      </c>
      <c r="B948" s="1">
        <v>6.4</v>
      </c>
      <c r="E948" s="2" t="s">
        <v>755</v>
      </c>
    </row>
    <row r="949" spans="1:8" ht="22.5" customHeight="1" x14ac:dyDescent="0.15">
      <c r="A949" s="43" t="s">
        <v>124</v>
      </c>
      <c r="C949" s="1" t="s">
        <v>762</v>
      </c>
      <c r="E949" s="112" t="s">
        <v>964</v>
      </c>
      <c r="F949" s="118"/>
      <c r="G949" s="118"/>
      <c r="H949" s="118"/>
    </row>
    <row r="950" spans="1:8" ht="22.5" customHeight="1" x14ac:dyDescent="0.15">
      <c r="B950" s="6"/>
      <c r="D950" s="1" t="s">
        <v>46</v>
      </c>
      <c r="E950" s="1" t="s">
        <v>766</v>
      </c>
      <c r="F950" s="118"/>
      <c r="G950" s="118"/>
      <c r="H950" s="118"/>
    </row>
    <row r="951" spans="1:8" ht="22.5" customHeight="1" x14ac:dyDescent="0.15">
      <c r="B951" s="6"/>
      <c r="D951" s="1" t="s">
        <v>47</v>
      </c>
      <c r="E951" s="1" t="s">
        <v>765</v>
      </c>
      <c r="F951" s="114"/>
      <c r="G951" s="114"/>
    </row>
    <row r="952" spans="1:8" ht="22.5" customHeight="1" x14ac:dyDescent="0.15">
      <c r="B952" s="6"/>
      <c r="D952" s="1" t="s">
        <v>48</v>
      </c>
      <c r="E952" s="1" t="s">
        <v>767</v>
      </c>
      <c r="F952" s="114"/>
      <c r="G952" s="114"/>
    </row>
    <row r="953" spans="1:8" ht="22.5" customHeight="1" x14ac:dyDescent="0.15">
      <c r="B953" s="6"/>
      <c r="E953" s="1" t="s">
        <v>4</v>
      </c>
      <c r="F953" s="114"/>
      <c r="G953" s="114"/>
    </row>
    <row r="954" spans="1:8" ht="22.5" customHeight="1" x14ac:dyDescent="0.15">
      <c r="A954" s="32" t="s">
        <v>712</v>
      </c>
      <c r="E954" s="117" t="s">
        <v>764</v>
      </c>
      <c r="F954" s="117"/>
      <c r="G954" s="117"/>
      <c r="H954" s="117"/>
    </row>
    <row r="955" spans="1:8" ht="22.5" customHeight="1" x14ac:dyDescent="0.15">
      <c r="A955" s="32" t="s">
        <v>678</v>
      </c>
      <c r="E955" s="117" t="s">
        <v>768</v>
      </c>
      <c r="F955" s="117"/>
      <c r="G955" s="117"/>
      <c r="H955" s="117"/>
    </row>
    <row r="956" spans="1:8" ht="22.5" customHeight="1" x14ac:dyDescent="0.15">
      <c r="A956" s="32" t="s">
        <v>678</v>
      </c>
      <c r="E956" s="117" t="s">
        <v>769</v>
      </c>
      <c r="F956" s="117"/>
      <c r="G956" s="117"/>
      <c r="H956" s="117"/>
    </row>
    <row r="957" spans="1:8" ht="22.5" customHeight="1" x14ac:dyDescent="0.15">
      <c r="A957" s="32" t="s">
        <v>712</v>
      </c>
      <c r="E957" s="117" t="s">
        <v>772</v>
      </c>
      <c r="F957" s="117"/>
      <c r="G957" s="117"/>
      <c r="H957" s="117"/>
    </row>
    <row r="958" spans="1:8" ht="41.25" customHeight="1" x14ac:dyDescent="0.15">
      <c r="A958" s="32" t="s">
        <v>678</v>
      </c>
      <c r="E958" s="117" t="s">
        <v>773</v>
      </c>
      <c r="F958" s="117"/>
      <c r="G958" s="117"/>
      <c r="H958" s="117"/>
    </row>
    <row r="959" spans="1:8" ht="22.5" customHeight="1" x14ac:dyDescent="0.15">
      <c r="A959" s="32" t="s">
        <v>124</v>
      </c>
    </row>
    <row r="960" spans="1:8" ht="22.5" customHeight="1" x14ac:dyDescent="0.15">
      <c r="A960" s="32" t="s">
        <v>125</v>
      </c>
      <c r="B960" s="1">
        <v>6.5</v>
      </c>
      <c r="E960" s="2" t="s">
        <v>771</v>
      </c>
    </row>
    <row r="961" spans="1:8" ht="22.5" customHeight="1" x14ac:dyDescent="0.15">
      <c r="A961" s="44" t="s">
        <v>125</v>
      </c>
      <c r="C961" s="1" t="s">
        <v>905</v>
      </c>
      <c r="E961" s="110" t="s">
        <v>770</v>
      </c>
      <c r="F961" s="118"/>
      <c r="G961" s="118"/>
      <c r="H961" s="118"/>
    </row>
    <row r="962" spans="1:8" ht="22.5" customHeight="1" x14ac:dyDescent="0.15">
      <c r="B962" s="6"/>
      <c r="D962" s="1" t="s">
        <v>46</v>
      </c>
      <c r="E962" s="1" t="s">
        <v>766</v>
      </c>
      <c r="F962" s="118"/>
      <c r="G962" s="118"/>
      <c r="H962" s="118"/>
    </row>
    <row r="963" spans="1:8" ht="22.5" customHeight="1" x14ac:dyDescent="0.15">
      <c r="B963" s="6"/>
      <c r="D963" s="1" t="s">
        <v>47</v>
      </c>
      <c r="E963" s="1" t="s">
        <v>765</v>
      </c>
    </row>
    <row r="964" spans="1:8" ht="22.5" customHeight="1" x14ac:dyDescent="0.15">
      <c r="B964" s="6"/>
      <c r="D964" s="1" t="s">
        <v>48</v>
      </c>
      <c r="E964" s="1" t="s">
        <v>767</v>
      </c>
    </row>
    <row r="965" spans="1:8" ht="22.5" customHeight="1" x14ac:dyDescent="0.15">
      <c r="B965" s="6"/>
      <c r="E965" s="1" t="s">
        <v>4</v>
      </c>
    </row>
    <row r="966" spans="1:8" ht="22.5" customHeight="1" x14ac:dyDescent="0.15">
      <c r="A966" s="32" t="s">
        <v>712</v>
      </c>
      <c r="E966" s="117" t="s">
        <v>775</v>
      </c>
      <c r="F966" s="117"/>
      <c r="G966" s="117"/>
      <c r="H966" s="117"/>
    </row>
    <row r="967" spans="1:8" ht="22.5" customHeight="1" x14ac:dyDescent="0.15">
      <c r="A967" s="32" t="s">
        <v>678</v>
      </c>
      <c r="E967" s="117" t="s">
        <v>776</v>
      </c>
      <c r="F967" s="117"/>
      <c r="G967" s="117"/>
      <c r="H967" s="117"/>
    </row>
    <row r="968" spans="1:8" ht="22.5" customHeight="1" x14ac:dyDescent="0.15">
      <c r="A968" s="32" t="s">
        <v>678</v>
      </c>
      <c r="E968" s="117" t="s">
        <v>777</v>
      </c>
      <c r="F968" s="117"/>
      <c r="G968" s="117"/>
      <c r="H968" s="117"/>
    </row>
    <row r="969" spans="1:8" ht="22.5" customHeight="1" x14ac:dyDescent="0.15">
      <c r="A969" s="32" t="s">
        <v>712</v>
      </c>
      <c r="E969" s="117" t="s">
        <v>774</v>
      </c>
      <c r="F969" s="117"/>
      <c r="G969" s="117"/>
      <c r="H969" s="117"/>
    </row>
    <row r="970" spans="1:8" ht="22.5" customHeight="1" x14ac:dyDescent="0.15">
      <c r="A970" s="32" t="s">
        <v>678</v>
      </c>
      <c r="E970" s="117" t="s">
        <v>778</v>
      </c>
      <c r="F970" s="117"/>
      <c r="G970" s="117"/>
      <c r="H970" s="117"/>
    </row>
    <row r="971" spans="1:8" ht="22.5" customHeight="1" x14ac:dyDescent="0.15">
      <c r="A971" s="32"/>
      <c r="E971" s="1"/>
    </row>
    <row r="972" spans="1:8" ht="22.5" customHeight="1" x14ac:dyDescent="0.15">
      <c r="A972" s="44" t="s">
        <v>125</v>
      </c>
      <c r="C972" s="1" t="s">
        <v>906</v>
      </c>
      <c r="E972" s="2" t="s">
        <v>779</v>
      </c>
      <c r="F972" s="118"/>
      <c r="G972" s="118"/>
      <c r="H972" s="118"/>
    </row>
    <row r="973" spans="1:8" ht="22.5" customHeight="1" x14ac:dyDescent="0.15">
      <c r="B973" s="6"/>
      <c r="D973" s="1" t="s">
        <v>46</v>
      </c>
      <c r="E973" s="1" t="s">
        <v>780</v>
      </c>
      <c r="F973" s="118"/>
      <c r="G973" s="118"/>
      <c r="H973" s="118"/>
    </row>
    <row r="974" spans="1:8" ht="22.5" customHeight="1" x14ac:dyDescent="0.15">
      <c r="B974" s="6"/>
      <c r="D974" s="1" t="s">
        <v>47</v>
      </c>
      <c r="E974" s="1" t="s">
        <v>765</v>
      </c>
    </row>
    <row r="975" spans="1:8" ht="22.5" customHeight="1" x14ac:dyDescent="0.15">
      <c r="B975" s="6"/>
      <c r="D975" s="1" t="s">
        <v>48</v>
      </c>
      <c r="E975" s="1" t="s">
        <v>767</v>
      </c>
    </row>
    <row r="976" spans="1:8" ht="22.5" customHeight="1" x14ac:dyDescent="0.15">
      <c r="B976" s="6"/>
      <c r="E976" s="1" t="s">
        <v>4</v>
      </c>
    </row>
    <row r="977" spans="1:8" ht="22.5" customHeight="1" x14ac:dyDescent="0.15">
      <c r="A977" s="32" t="s">
        <v>712</v>
      </c>
      <c r="E977" s="117" t="s">
        <v>781</v>
      </c>
      <c r="F977" s="117"/>
      <c r="G977" s="117"/>
      <c r="H977" s="117"/>
    </row>
    <row r="978" spans="1:8" ht="22.5" customHeight="1" x14ac:dyDescent="0.15">
      <c r="A978" s="32" t="s">
        <v>678</v>
      </c>
      <c r="E978" s="117" t="s">
        <v>782</v>
      </c>
      <c r="F978" s="117"/>
      <c r="G978" s="117"/>
      <c r="H978" s="117"/>
    </row>
    <row r="979" spans="1:8" ht="22.5" customHeight="1" x14ac:dyDescent="0.15">
      <c r="A979" s="32" t="s">
        <v>678</v>
      </c>
      <c r="E979" s="117" t="s">
        <v>784</v>
      </c>
      <c r="F979" s="117"/>
      <c r="G979" s="117"/>
      <c r="H979" s="117"/>
    </row>
    <row r="980" spans="1:8" ht="41.25" customHeight="1" x14ac:dyDescent="0.15">
      <c r="A980" s="32" t="s">
        <v>125</v>
      </c>
      <c r="E980" s="117" t="s">
        <v>783</v>
      </c>
      <c r="F980" s="117"/>
      <c r="G980" s="117"/>
      <c r="H980" s="117"/>
    </row>
    <row r="981" spans="1:8" ht="22.5" customHeight="1" x14ac:dyDescent="0.15">
      <c r="A981" s="32" t="s">
        <v>125</v>
      </c>
    </row>
    <row r="982" spans="1:8" ht="22.5" customHeight="1" x14ac:dyDescent="0.15">
      <c r="A982" s="44" t="s">
        <v>125</v>
      </c>
      <c r="C982" s="1" t="s">
        <v>907</v>
      </c>
      <c r="E982" s="8" t="s">
        <v>790</v>
      </c>
      <c r="F982" s="118"/>
      <c r="G982" s="118"/>
      <c r="H982" s="118"/>
    </row>
    <row r="983" spans="1:8" ht="22.5" customHeight="1" x14ac:dyDescent="0.15">
      <c r="B983" s="6"/>
      <c r="D983" s="1" t="s">
        <v>46</v>
      </c>
      <c r="E983" s="1" t="s">
        <v>766</v>
      </c>
      <c r="F983" s="118"/>
      <c r="G983" s="118"/>
      <c r="H983" s="118"/>
    </row>
    <row r="984" spans="1:8" ht="22.5" customHeight="1" x14ac:dyDescent="0.15">
      <c r="B984" s="6"/>
      <c r="D984" s="1" t="s">
        <v>47</v>
      </c>
      <c r="E984" s="1" t="s">
        <v>765</v>
      </c>
    </row>
    <row r="985" spans="1:8" ht="22.5" customHeight="1" x14ac:dyDescent="0.15">
      <c r="B985" s="6"/>
      <c r="D985" s="1" t="s">
        <v>48</v>
      </c>
      <c r="E985" s="1" t="s">
        <v>767</v>
      </c>
    </row>
    <row r="986" spans="1:8" ht="22.5" customHeight="1" x14ac:dyDescent="0.15">
      <c r="B986" s="6"/>
      <c r="E986" s="1" t="s">
        <v>4</v>
      </c>
    </row>
    <row r="987" spans="1:8" ht="41.25" customHeight="1" x14ac:dyDescent="0.15">
      <c r="A987" s="32" t="s">
        <v>712</v>
      </c>
      <c r="E987" s="117" t="s">
        <v>785</v>
      </c>
      <c r="F987" s="117"/>
      <c r="G987" s="117"/>
      <c r="H987" s="117"/>
    </row>
    <row r="988" spans="1:8" ht="22.5" customHeight="1" x14ac:dyDescent="0.15">
      <c r="A988" s="32" t="s">
        <v>678</v>
      </c>
      <c r="E988" s="117" t="s">
        <v>786</v>
      </c>
      <c r="F988" s="117"/>
      <c r="G988" s="117"/>
      <c r="H988" s="117"/>
    </row>
    <row r="989" spans="1:8" ht="41.25" customHeight="1" x14ac:dyDescent="0.15">
      <c r="A989" s="32" t="s">
        <v>678</v>
      </c>
      <c r="E989" s="117" t="s">
        <v>787</v>
      </c>
      <c r="F989" s="117"/>
      <c r="G989" s="117"/>
      <c r="H989" s="117"/>
    </row>
    <row r="990" spans="1:8" ht="22.5" customHeight="1" x14ac:dyDescent="0.15">
      <c r="A990" s="32" t="s">
        <v>712</v>
      </c>
      <c r="E990" s="117" t="s">
        <v>788</v>
      </c>
      <c r="F990" s="117"/>
      <c r="G990" s="117"/>
      <c r="H990" s="117"/>
    </row>
    <row r="991" spans="1:8" ht="22.5" customHeight="1" x14ac:dyDescent="0.15">
      <c r="A991" s="32" t="s">
        <v>678</v>
      </c>
      <c r="E991" s="117" t="s">
        <v>789</v>
      </c>
      <c r="F991" s="117"/>
      <c r="G991" s="117"/>
      <c r="H991" s="117"/>
    </row>
    <row r="992" spans="1:8" ht="22.5" customHeight="1" x14ac:dyDescent="0.15">
      <c r="A992" s="32" t="s">
        <v>125</v>
      </c>
    </row>
    <row r="993" spans="1:8" ht="22.5" customHeight="1" x14ac:dyDescent="0.15">
      <c r="A993" s="45" t="s">
        <v>125</v>
      </c>
      <c r="C993" s="1" t="s">
        <v>908</v>
      </c>
      <c r="E993" s="2" t="s">
        <v>1036</v>
      </c>
      <c r="F993" s="118"/>
      <c r="G993" s="118"/>
      <c r="H993" s="118"/>
    </row>
    <row r="994" spans="1:8" ht="22.5" customHeight="1" x14ac:dyDescent="0.15">
      <c r="B994" s="6"/>
      <c r="D994" s="1" t="s">
        <v>46</v>
      </c>
      <c r="E994" s="1" t="s">
        <v>791</v>
      </c>
      <c r="F994" s="118"/>
      <c r="G994" s="118"/>
      <c r="H994" s="118"/>
    </row>
    <row r="995" spans="1:8" ht="22.5" customHeight="1" x14ac:dyDescent="0.15">
      <c r="B995" s="6"/>
      <c r="D995" s="1" t="s">
        <v>47</v>
      </c>
      <c r="E995" s="1" t="s">
        <v>765</v>
      </c>
    </row>
    <row r="996" spans="1:8" ht="22.5" customHeight="1" x14ac:dyDescent="0.15">
      <c r="B996" s="6"/>
      <c r="D996" s="1" t="s">
        <v>48</v>
      </c>
      <c r="E996" s="1" t="s">
        <v>767</v>
      </c>
    </row>
    <row r="997" spans="1:8" ht="22.5" customHeight="1" x14ac:dyDescent="0.15">
      <c r="B997" s="6"/>
      <c r="E997" s="1" t="s">
        <v>4</v>
      </c>
    </row>
    <row r="998" spans="1:8" ht="22.5" customHeight="1" x14ac:dyDescent="0.15">
      <c r="A998" s="32" t="s">
        <v>712</v>
      </c>
      <c r="E998" s="117" t="s">
        <v>792</v>
      </c>
      <c r="F998" s="117"/>
      <c r="G998" s="117"/>
      <c r="H998" s="117"/>
    </row>
    <row r="999" spans="1:8" ht="22.5" customHeight="1" x14ac:dyDescent="0.15">
      <c r="A999" s="32" t="s">
        <v>678</v>
      </c>
      <c r="E999" s="117" t="s">
        <v>793</v>
      </c>
      <c r="F999" s="117"/>
      <c r="G999" s="117"/>
      <c r="H999" s="117"/>
    </row>
    <row r="1000" spans="1:8" ht="22.5" customHeight="1" x14ac:dyDescent="0.15">
      <c r="A1000" s="32" t="s">
        <v>678</v>
      </c>
      <c r="E1000" s="117" t="s">
        <v>794</v>
      </c>
      <c r="F1000" s="117"/>
      <c r="G1000" s="117"/>
      <c r="H1000" s="117"/>
    </row>
    <row r="1001" spans="1:8" ht="22.5" customHeight="1" x14ac:dyDescent="0.15">
      <c r="A1001" s="32" t="s">
        <v>712</v>
      </c>
      <c r="E1001" s="117" t="s">
        <v>795</v>
      </c>
      <c r="F1001" s="117"/>
      <c r="G1001" s="117"/>
      <c r="H1001" s="117"/>
    </row>
    <row r="1002" spans="1:8" ht="22.5" customHeight="1" x14ac:dyDescent="0.15">
      <c r="A1002" s="32"/>
      <c r="E1002" s="8"/>
      <c r="F1002" s="8"/>
      <c r="G1002" s="8"/>
      <c r="H1002" s="8"/>
    </row>
    <row r="1003" spans="1:8" ht="22.5" customHeight="1" x14ac:dyDescent="0.15">
      <c r="A1003" s="44" t="s">
        <v>125</v>
      </c>
      <c r="C1003" s="1" t="s">
        <v>909</v>
      </c>
      <c r="E1003" s="2" t="s">
        <v>796</v>
      </c>
      <c r="F1003" s="118"/>
      <c r="G1003" s="118"/>
      <c r="H1003" s="118"/>
    </row>
    <row r="1004" spans="1:8" ht="22.5" customHeight="1" x14ac:dyDescent="0.15">
      <c r="B1004" s="6"/>
      <c r="D1004" s="1" t="s">
        <v>46</v>
      </c>
      <c r="E1004" s="1" t="s">
        <v>791</v>
      </c>
      <c r="F1004" s="118"/>
      <c r="G1004" s="118"/>
      <c r="H1004" s="118"/>
    </row>
    <row r="1005" spans="1:8" ht="22.5" customHeight="1" x14ac:dyDescent="0.15">
      <c r="B1005" s="6"/>
      <c r="D1005" s="1" t="s">
        <v>47</v>
      </c>
      <c r="E1005" s="1" t="s">
        <v>765</v>
      </c>
    </row>
    <row r="1006" spans="1:8" ht="22.5" customHeight="1" x14ac:dyDescent="0.15">
      <c r="B1006" s="6"/>
      <c r="D1006" s="1" t="s">
        <v>48</v>
      </c>
      <c r="E1006" s="1" t="s">
        <v>767</v>
      </c>
    </row>
    <row r="1007" spans="1:8" ht="22.5" customHeight="1" x14ac:dyDescent="0.15">
      <c r="A1007" s="32" t="s">
        <v>678</v>
      </c>
      <c r="E1007" s="1" t="s">
        <v>4</v>
      </c>
    </row>
    <row r="1008" spans="1:8" ht="22.5" customHeight="1" x14ac:dyDescent="0.15">
      <c r="A1008" s="32" t="s">
        <v>712</v>
      </c>
      <c r="E1008" s="117" t="s">
        <v>799</v>
      </c>
      <c r="F1008" s="117"/>
      <c r="G1008" s="117"/>
      <c r="H1008" s="117"/>
    </row>
    <row r="1009" spans="1:8" ht="22.5" customHeight="1" x14ac:dyDescent="0.15">
      <c r="A1009" s="32" t="s">
        <v>678</v>
      </c>
      <c r="E1009" s="117" t="s">
        <v>800</v>
      </c>
      <c r="F1009" s="117"/>
      <c r="G1009" s="117"/>
      <c r="H1009" s="117"/>
    </row>
    <row r="1010" spans="1:8" ht="22.5" customHeight="1" x14ac:dyDescent="0.15">
      <c r="A1010" s="32" t="s">
        <v>678</v>
      </c>
      <c r="E1010" s="117" t="s">
        <v>801</v>
      </c>
      <c r="F1010" s="117"/>
      <c r="G1010" s="117"/>
      <c r="H1010" s="117"/>
    </row>
    <row r="1011" spans="1:8" ht="22.5" customHeight="1" x14ac:dyDescent="0.15">
      <c r="A1011" s="32" t="s">
        <v>712</v>
      </c>
      <c r="E1011" s="117" t="s">
        <v>802</v>
      </c>
      <c r="F1011" s="117"/>
      <c r="G1011" s="117"/>
      <c r="H1011" s="117"/>
    </row>
    <row r="1012" spans="1:8" ht="22.5" customHeight="1" x14ac:dyDescent="0.15">
      <c r="A1012" s="32" t="s">
        <v>125</v>
      </c>
    </row>
    <row r="1013" spans="1:8" ht="22.5" customHeight="1" x14ac:dyDescent="0.15">
      <c r="A1013" s="32" t="s">
        <v>126</v>
      </c>
      <c r="B1013" s="1">
        <v>6.6</v>
      </c>
      <c r="E1013" s="2" t="s">
        <v>803</v>
      </c>
    </row>
    <row r="1014" spans="1:8" ht="22.5" customHeight="1" x14ac:dyDescent="0.15">
      <c r="A1014" s="46" t="s">
        <v>126</v>
      </c>
      <c r="C1014" s="1" t="s">
        <v>910</v>
      </c>
      <c r="E1014" s="2" t="s">
        <v>804</v>
      </c>
      <c r="F1014" s="118"/>
      <c r="G1014" s="118"/>
      <c r="H1014" s="118"/>
    </row>
    <row r="1015" spans="1:8" ht="22.5" customHeight="1" x14ac:dyDescent="0.15">
      <c r="B1015" s="6"/>
      <c r="D1015" s="1" t="s">
        <v>46</v>
      </c>
      <c r="E1015" s="1" t="s">
        <v>791</v>
      </c>
      <c r="F1015" s="118"/>
      <c r="G1015" s="118"/>
      <c r="H1015" s="118"/>
    </row>
    <row r="1016" spans="1:8" ht="22.5" customHeight="1" x14ac:dyDescent="0.15">
      <c r="B1016" s="6"/>
      <c r="D1016" s="1" t="s">
        <v>47</v>
      </c>
      <c r="E1016" s="1" t="s">
        <v>765</v>
      </c>
    </row>
    <row r="1017" spans="1:8" ht="22.5" customHeight="1" x14ac:dyDescent="0.15">
      <c r="B1017" s="6"/>
      <c r="D1017" s="1" t="s">
        <v>48</v>
      </c>
      <c r="E1017" s="1" t="s">
        <v>767</v>
      </c>
    </row>
    <row r="1018" spans="1:8" ht="22.5" customHeight="1" x14ac:dyDescent="0.15">
      <c r="A1018" s="32" t="s">
        <v>678</v>
      </c>
      <c r="E1018" s="1" t="s">
        <v>4</v>
      </c>
    </row>
    <row r="1019" spans="1:8" ht="22.5" customHeight="1" x14ac:dyDescent="0.15">
      <c r="A1019" s="32" t="s">
        <v>712</v>
      </c>
      <c r="E1019" s="117" t="s">
        <v>805</v>
      </c>
      <c r="F1019" s="117"/>
      <c r="G1019" s="117"/>
      <c r="H1019" s="117"/>
    </row>
    <row r="1020" spans="1:8" ht="41.25" customHeight="1" x14ac:dyDescent="0.15">
      <c r="A1020" s="32" t="s">
        <v>678</v>
      </c>
      <c r="E1020" s="117" t="s">
        <v>806</v>
      </c>
      <c r="F1020" s="117"/>
      <c r="G1020" s="117"/>
      <c r="H1020" s="117"/>
    </row>
    <row r="1021" spans="1:8" ht="41.25" customHeight="1" x14ac:dyDescent="0.15">
      <c r="A1021" s="32" t="s">
        <v>678</v>
      </c>
      <c r="E1021" s="117" t="s">
        <v>807</v>
      </c>
      <c r="F1021" s="117"/>
      <c r="G1021" s="117"/>
      <c r="H1021" s="117"/>
    </row>
    <row r="1022" spans="1:8" ht="22.5" customHeight="1" x14ac:dyDescent="0.15">
      <c r="A1022" s="32" t="s">
        <v>712</v>
      </c>
      <c r="E1022" s="117" t="s">
        <v>808</v>
      </c>
      <c r="F1022" s="117"/>
      <c r="G1022" s="117"/>
      <c r="H1022" s="117"/>
    </row>
    <row r="1023" spans="1:8" ht="22.5" customHeight="1" x14ac:dyDescent="0.15">
      <c r="A1023" s="32" t="s">
        <v>126</v>
      </c>
    </row>
    <row r="1024" spans="1:8" ht="22.5" customHeight="1" x14ac:dyDescent="0.15">
      <c r="A1024" s="46" t="s">
        <v>126</v>
      </c>
      <c r="C1024" s="1" t="s">
        <v>911</v>
      </c>
      <c r="E1024" s="112" t="s">
        <v>810</v>
      </c>
      <c r="F1024" s="118"/>
      <c r="G1024" s="118"/>
      <c r="H1024" s="118"/>
    </row>
    <row r="1025" spans="1:8" ht="22.5" customHeight="1" x14ac:dyDescent="0.15">
      <c r="B1025" s="6"/>
      <c r="D1025" s="1" t="s">
        <v>46</v>
      </c>
      <c r="E1025" s="1" t="s">
        <v>780</v>
      </c>
      <c r="F1025" s="118"/>
      <c r="G1025" s="118"/>
      <c r="H1025" s="118"/>
    </row>
    <row r="1026" spans="1:8" ht="22.5" customHeight="1" x14ac:dyDescent="0.15">
      <c r="B1026" s="6"/>
      <c r="D1026" s="1" t="s">
        <v>47</v>
      </c>
      <c r="E1026" s="1" t="s">
        <v>765</v>
      </c>
      <c r="F1026" s="114"/>
      <c r="G1026" s="114"/>
    </row>
    <row r="1027" spans="1:8" ht="22.5" customHeight="1" x14ac:dyDescent="0.15">
      <c r="B1027" s="6"/>
      <c r="D1027" s="1" t="s">
        <v>48</v>
      </c>
      <c r="E1027" s="1" t="s">
        <v>767</v>
      </c>
      <c r="F1027" s="114"/>
      <c r="G1027" s="114"/>
    </row>
    <row r="1028" spans="1:8" ht="22.5" customHeight="1" x14ac:dyDescent="0.15">
      <c r="A1028" s="32" t="s">
        <v>678</v>
      </c>
      <c r="E1028" s="1" t="s">
        <v>4</v>
      </c>
      <c r="F1028" s="114"/>
      <c r="G1028" s="114"/>
    </row>
    <row r="1029" spans="1:8" ht="22.5" customHeight="1" x14ac:dyDescent="0.15">
      <c r="A1029" s="32" t="s">
        <v>712</v>
      </c>
      <c r="E1029" s="117" t="s">
        <v>809</v>
      </c>
      <c r="F1029" s="117"/>
      <c r="G1029" s="117"/>
      <c r="H1029" s="117"/>
    </row>
    <row r="1030" spans="1:8" ht="22.5" customHeight="1" x14ac:dyDescent="0.15">
      <c r="A1030" s="32" t="s">
        <v>678</v>
      </c>
      <c r="E1030" s="117" t="s">
        <v>1046</v>
      </c>
      <c r="F1030" s="117"/>
      <c r="G1030" s="117"/>
      <c r="H1030" s="117"/>
    </row>
    <row r="1031" spans="1:8" ht="22.5" customHeight="1" x14ac:dyDescent="0.15">
      <c r="A1031" s="32" t="s">
        <v>712</v>
      </c>
      <c r="E1031" s="117" t="s">
        <v>1047</v>
      </c>
      <c r="F1031" s="117"/>
      <c r="G1031" s="117"/>
      <c r="H1031" s="117"/>
    </row>
    <row r="1032" spans="1:8" ht="22.5" customHeight="1" x14ac:dyDescent="0.15">
      <c r="A1032" s="32" t="s">
        <v>126</v>
      </c>
    </row>
    <row r="1033" spans="1:8" ht="22.5" customHeight="1" x14ac:dyDescent="0.15">
      <c r="A1033" s="46" t="s">
        <v>126</v>
      </c>
      <c r="C1033" s="1" t="s">
        <v>912</v>
      </c>
      <c r="E1033" s="117" t="s">
        <v>811</v>
      </c>
      <c r="F1033" s="118"/>
      <c r="G1033" s="118"/>
      <c r="H1033" s="118"/>
    </row>
    <row r="1034" spans="1:8" ht="22.5" customHeight="1" x14ac:dyDescent="0.15">
      <c r="E1034" s="117"/>
      <c r="F1034" s="118"/>
      <c r="G1034" s="118"/>
      <c r="H1034" s="118"/>
    </row>
    <row r="1035" spans="1:8" ht="22.5" customHeight="1" x14ac:dyDescent="0.15">
      <c r="B1035" s="6"/>
      <c r="D1035" s="1" t="s">
        <v>46</v>
      </c>
      <c r="E1035" s="1" t="s">
        <v>814</v>
      </c>
    </row>
    <row r="1036" spans="1:8" ht="22.5" customHeight="1" x14ac:dyDescent="0.15">
      <c r="B1036" s="6"/>
      <c r="D1036" s="1" t="s">
        <v>47</v>
      </c>
      <c r="E1036" s="1" t="s">
        <v>813</v>
      </c>
    </row>
    <row r="1037" spans="1:8" ht="22.5" customHeight="1" x14ac:dyDescent="0.15">
      <c r="B1037" s="6"/>
      <c r="D1037" s="1" t="s">
        <v>48</v>
      </c>
      <c r="E1037" s="1" t="s">
        <v>812</v>
      </c>
    </row>
    <row r="1038" spans="1:8" ht="22.5" customHeight="1" x14ac:dyDescent="0.15">
      <c r="B1038" s="6"/>
    </row>
    <row r="1039" spans="1:8" ht="22.5" customHeight="1" x14ac:dyDescent="0.15">
      <c r="A1039" s="46" t="s">
        <v>126</v>
      </c>
      <c r="C1039" s="1" t="s">
        <v>913</v>
      </c>
      <c r="E1039" s="2" t="s">
        <v>815</v>
      </c>
      <c r="F1039" s="118"/>
      <c r="G1039" s="118"/>
      <c r="H1039" s="118"/>
    </row>
    <row r="1040" spans="1:8" ht="22.5" customHeight="1" x14ac:dyDescent="0.15">
      <c r="B1040" s="6"/>
      <c r="D1040" s="1" t="s">
        <v>46</v>
      </c>
      <c r="E1040" s="1" t="s">
        <v>816</v>
      </c>
      <c r="F1040" s="118"/>
      <c r="G1040" s="118"/>
      <c r="H1040" s="118"/>
    </row>
    <row r="1041" spans="1:8" ht="22.5" customHeight="1" x14ac:dyDescent="0.15">
      <c r="B1041" s="6"/>
      <c r="D1041" s="1" t="s">
        <v>47</v>
      </c>
      <c r="E1041" s="1" t="s">
        <v>765</v>
      </c>
    </row>
    <row r="1042" spans="1:8" ht="22.5" customHeight="1" x14ac:dyDescent="0.15">
      <c r="B1042" s="6"/>
      <c r="D1042" s="1" t="s">
        <v>48</v>
      </c>
      <c r="E1042" s="1" t="s">
        <v>817</v>
      </c>
    </row>
    <row r="1043" spans="1:8" ht="22.5" customHeight="1" x14ac:dyDescent="0.15">
      <c r="B1043" s="6"/>
    </row>
    <row r="1044" spans="1:8" ht="41.25" customHeight="1" x14ac:dyDescent="0.15">
      <c r="A1044" s="46" t="s">
        <v>126</v>
      </c>
      <c r="C1044" s="1" t="s">
        <v>914</v>
      </c>
      <c r="E1044" s="8" t="s">
        <v>818</v>
      </c>
      <c r="F1044" s="118"/>
      <c r="G1044" s="118"/>
      <c r="H1044" s="118"/>
    </row>
    <row r="1045" spans="1:8" ht="22.5" customHeight="1" x14ac:dyDescent="0.15">
      <c r="B1045" s="6"/>
      <c r="D1045" s="1" t="s">
        <v>46</v>
      </c>
      <c r="E1045" s="1" t="s">
        <v>822</v>
      </c>
      <c r="F1045" s="118"/>
      <c r="G1045" s="118"/>
      <c r="H1045" s="118"/>
    </row>
    <row r="1046" spans="1:8" ht="22.5" customHeight="1" x14ac:dyDescent="0.15">
      <c r="B1046" s="6"/>
      <c r="D1046" s="1" t="s">
        <v>47</v>
      </c>
      <c r="E1046" s="1" t="s">
        <v>823</v>
      </c>
    </row>
    <row r="1047" spans="1:8" ht="22.5" customHeight="1" x14ac:dyDescent="0.15">
      <c r="B1047" s="6"/>
      <c r="D1047" s="1" t="s">
        <v>48</v>
      </c>
      <c r="E1047" s="1" t="s">
        <v>824</v>
      </c>
    </row>
    <row r="1048" spans="1:8" ht="22.5" customHeight="1" x14ac:dyDescent="0.15">
      <c r="B1048" s="6"/>
      <c r="E1048" s="112"/>
    </row>
    <row r="1049" spans="1:8" ht="22.5" customHeight="1" x14ac:dyDescent="0.15">
      <c r="A1049" s="46" t="s">
        <v>126</v>
      </c>
      <c r="C1049" s="1" t="s">
        <v>915</v>
      </c>
      <c r="E1049" s="117" t="s">
        <v>820</v>
      </c>
      <c r="F1049" s="118"/>
      <c r="G1049" s="118"/>
      <c r="H1049" s="118"/>
    </row>
    <row r="1050" spans="1:8" ht="22.5" customHeight="1" x14ac:dyDescent="0.15">
      <c r="B1050" s="6"/>
      <c r="E1050" s="117"/>
      <c r="F1050" s="118"/>
      <c r="G1050" s="118"/>
      <c r="H1050" s="118"/>
    </row>
    <row r="1051" spans="1:8" ht="22.5" customHeight="1" x14ac:dyDescent="0.15">
      <c r="B1051" s="6"/>
      <c r="D1051" s="1" t="s">
        <v>46</v>
      </c>
      <c r="E1051" s="1" t="s">
        <v>825</v>
      </c>
    </row>
    <row r="1052" spans="1:8" ht="22.5" customHeight="1" x14ac:dyDescent="0.15">
      <c r="B1052" s="6"/>
      <c r="D1052" s="1" t="s">
        <v>47</v>
      </c>
      <c r="E1052" s="1" t="s">
        <v>826</v>
      </c>
    </row>
    <row r="1053" spans="1:8" ht="22.5" customHeight="1" x14ac:dyDescent="0.15">
      <c r="B1053" s="6"/>
      <c r="D1053" s="1" t="s">
        <v>48</v>
      </c>
      <c r="E1053" s="1" t="s">
        <v>827</v>
      </c>
    </row>
    <row r="1054" spans="1:8" ht="22.5" customHeight="1" x14ac:dyDescent="0.15">
      <c r="B1054" s="6"/>
      <c r="E1054" s="1" t="s">
        <v>4</v>
      </c>
    </row>
    <row r="1055" spans="1:8" ht="41.25" customHeight="1" x14ac:dyDescent="0.15">
      <c r="B1055" s="6"/>
      <c r="E1055" s="117" t="s">
        <v>28</v>
      </c>
      <c r="F1055" s="117"/>
      <c r="G1055" s="117"/>
      <c r="H1055" s="117"/>
    </row>
    <row r="1056" spans="1:8" ht="22.5" customHeight="1" x14ac:dyDescent="0.15">
      <c r="B1056" s="6"/>
      <c r="E1056" s="1" t="s">
        <v>91</v>
      </c>
    </row>
    <row r="1057" spans="1:8" ht="22.5" customHeight="1" x14ac:dyDescent="0.15">
      <c r="B1057" s="6"/>
      <c r="E1057" s="1" t="s">
        <v>92</v>
      </c>
    </row>
    <row r="1058" spans="1:8" ht="22.5" customHeight="1" x14ac:dyDescent="0.15">
      <c r="B1058" s="6"/>
      <c r="E1058" s="1" t="s">
        <v>93</v>
      </c>
    </row>
    <row r="1059" spans="1:8" ht="22.5" customHeight="1" x14ac:dyDescent="0.15">
      <c r="B1059" s="6"/>
    </row>
    <row r="1060" spans="1:8" ht="22.5" customHeight="1" x14ac:dyDescent="0.15">
      <c r="A1060" s="46" t="s">
        <v>126</v>
      </c>
      <c r="C1060" s="1" t="s">
        <v>916</v>
      </c>
      <c r="E1060" s="117" t="s">
        <v>821</v>
      </c>
      <c r="F1060" s="118"/>
      <c r="G1060" s="118"/>
      <c r="H1060" s="118"/>
    </row>
    <row r="1061" spans="1:8" ht="22.5" customHeight="1" x14ac:dyDescent="0.15">
      <c r="B1061" s="6"/>
      <c r="E1061" s="117"/>
      <c r="F1061" s="118"/>
      <c r="G1061" s="118"/>
      <c r="H1061" s="118"/>
    </row>
    <row r="1062" spans="1:8" ht="22.5" customHeight="1" x14ac:dyDescent="0.15">
      <c r="B1062" s="6"/>
      <c r="D1062" s="1" t="s">
        <v>46</v>
      </c>
      <c r="E1062" s="1" t="s">
        <v>828</v>
      </c>
    </row>
    <row r="1063" spans="1:8" ht="22.5" customHeight="1" x14ac:dyDescent="0.15">
      <c r="B1063" s="6"/>
      <c r="D1063" s="1" t="s">
        <v>47</v>
      </c>
      <c r="E1063" s="1" t="s">
        <v>829</v>
      </c>
    </row>
    <row r="1064" spans="1:8" ht="22.5" customHeight="1" x14ac:dyDescent="0.15">
      <c r="B1064" s="6"/>
      <c r="D1064" s="1" t="s">
        <v>48</v>
      </c>
      <c r="E1064" s="1" t="s">
        <v>830</v>
      </c>
    </row>
    <row r="1065" spans="1:8" ht="22.5" customHeight="1" x14ac:dyDescent="0.15">
      <c r="B1065" s="6"/>
    </row>
    <row r="1066" spans="1:8" ht="22.5" customHeight="1" x14ac:dyDescent="0.15">
      <c r="A1066" s="51">
        <v>7</v>
      </c>
      <c r="B1066" s="52"/>
      <c r="C1066" s="129" t="s">
        <v>831</v>
      </c>
      <c r="D1066" s="129"/>
      <c r="E1066" s="129"/>
      <c r="F1066" s="5"/>
      <c r="G1066" s="5"/>
      <c r="H1066" s="4"/>
    </row>
    <row r="1067" spans="1:8" ht="22.5" customHeight="1" x14ac:dyDescent="0.15">
      <c r="A1067" s="32" t="s">
        <v>137</v>
      </c>
      <c r="B1067" s="1">
        <v>7.1</v>
      </c>
      <c r="E1067" s="2" t="s">
        <v>832</v>
      </c>
    </row>
    <row r="1068" spans="1:8" ht="22.5" customHeight="1" x14ac:dyDescent="0.15">
      <c r="A1068" s="33" t="s">
        <v>115</v>
      </c>
      <c r="C1068" s="1" t="s">
        <v>917</v>
      </c>
      <c r="E1068" s="117" t="s">
        <v>833</v>
      </c>
      <c r="F1068" s="118"/>
      <c r="G1068" s="118"/>
      <c r="H1068" s="118"/>
    </row>
    <row r="1069" spans="1:8" ht="22.5" customHeight="1" x14ac:dyDescent="0.15">
      <c r="E1069" s="117"/>
      <c r="F1069" s="118"/>
      <c r="G1069" s="118"/>
      <c r="H1069" s="118"/>
    </row>
    <row r="1070" spans="1:8" ht="22.5" customHeight="1" x14ac:dyDescent="0.15">
      <c r="A1070" s="32" t="s">
        <v>137</v>
      </c>
      <c r="D1070" s="1" t="s">
        <v>46</v>
      </c>
      <c r="E1070" s="1" t="s">
        <v>834</v>
      </c>
    </row>
    <row r="1071" spans="1:8" ht="22.5" customHeight="1" x14ac:dyDescent="0.15">
      <c r="A1071" s="32" t="s">
        <v>137</v>
      </c>
      <c r="D1071" s="1" t="s">
        <v>47</v>
      </c>
      <c r="E1071" s="1" t="s">
        <v>835</v>
      </c>
    </row>
    <row r="1072" spans="1:8" ht="22.5" customHeight="1" x14ac:dyDescent="0.15">
      <c r="A1072" s="32" t="s">
        <v>137</v>
      </c>
      <c r="D1072" s="1" t="s">
        <v>48</v>
      </c>
      <c r="E1072" s="1" t="s">
        <v>836</v>
      </c>
    </row>
    <row r="1073" spans="1:8" ht="22.5" customHeight="1" x14ac:dyDescent="0.15">
      <c r="A1073" s="32" t="s">
        <v>137</v>
      </c>
      <c r="E1073" s="1" t="s">
        <v>4</v>
      </c>
    </row>
    <row r="1074" spans="1:8" ht="41.25" customHeight="1" x14ac:dyDescent="0.15">
      <c r="A1074" s="32" t="s">
        <v>137</v>
      </c>
      <c r="E1074" s="117" t="s">
        <v>837</v>
      </c>
      <c r="F1074" s="117"/>
      <c r="G1074" s="117"/>
      <c r="H1074" s="117"/>
    </row>
    <row r="1075" spans="1:8" ht="22.5" customHeight="1" x14ac:dyDescent="0.15">
      <c r="A1075" s="32" t="s">
        <v>137</v>
      </c>
    </row>
    <row r="1076" spans="1:8" ht="22.5" customHeight="1" x14ac:dyDescent="0.15">
      <c r="A1076" s="33" t="s">
        <v>115</v>
      </c>
      <c r="C1076" s="1" t="s">
        <v>918</v>
      </c>
      <c r="E1076" s="117" t="s">
        <v>1088</v>
      </c>
      <c r="F1076" s="118"/>
      <c r="G1076" s="118"/>
      <c r="H1076" s="118"/>
    </row>
    <row r="1077" spans="1:8" ht="22.5" customHeight="1" x14ac:dyDescent="0.15">
      <c r="E1077" s="117"/>
      <c r="F1077" s="118"/>
      <c r="G1077" s="118"/>
      <c r="H1077" s="118"/>
    </row>
    <row r="1078" spans="1:8" ht="22.5" customHeight="1" x14ac:dyDescent="0.15">
      <c r="E1078" s="117"/>
    </row>
    <row r="1079" spans="1:8" ht="22.5" customHeight="1" x14ac:dyDescent="0.15">
      <c r="A1079" s="32" t="s">
        <v>137</v>
      </c>
      <c r="D1079" s="1" t="s">
        <v>46</v>
      </c>
      <c r="E1079" s="1" t="s">
        <v>965</v>
      </c>
    </row>
    <row r="1080" spans="1:8" ht="22.5" customHeight="1" x14ac:dyDescent="0.15">
      <c r="A1080" s="32" t="s">
        <v>137</v>
      </c>
      <c r="D1080" s="1" t="s">
        <v>47</v>
      </c>
      <c r="E1080" s="1" t="s">
        <v>839</v>
      </c>
    </row>
    <row r="1081" spans="1:8" ht="22.5" customHeight="1" x14ac:dyDescent="0.15">
      <c r="A1081" s="32" t="s">
        <v>137</v>
      </c>
      <c r="D1081" s="1" t="s">
        <v>48</v>
      </c>
      <c r="E1081" s="1" t="s">
        <v>838</v>
      </c>
    </row>
    <row r="1082" spans="1:8" ht="22.5" customHeight="1" x14ac:dyDescent="0.15">
      <c r="A1082" s="32" t="s">
        <v>137</v>
      </c>
    </row>
    <row r="1083" spans="1:8" ht="22.5" customHeight="1" x14ac:dyDescent="0.15">
      <c r="A1083" s="33" t="s">
        <v>115</v>
      </c>
      <c r="C1083" s="1" t="s">
        <v>919</v>
      </c>
      <c r="E1083" s="117" t="s">
        <v>840</v>
      </c>
      <c r="F1083" s="118"/>
      <c r="G1083" s="118"/>
      <c r="H1083" s="118"/>
    </row>
    <row r="1084" spans="1:8" ht="22.5" customHeight="1" x14ac:dyDescent="0.15">
      <c r="E1084" s="117"/>
      <c r="F1084" s="118"/>
      <c r="G1084" s="118"/>
      <c r="H1084" s="118"/>
    </row>
    <row r="1085" spans="1:8" ht="22.5" customHeight="1" x14ac:dyDescent="0.15">
      <c r="A1085" s="32" t="s">
        <v>137</v>
      </c>
      <c r="D1085" s="1" t="s">
        <v>46</v>
      </c>
      <c r="E1085" s="1" t="s">
        <v>841</v>
      </c>
    </row>
    <row r="1086" spans="1:8" ht="22.5" customHeight="1" x14ac:dyDescent="0.15">
      <c r="A1086" s="32" t="s">
        <v>137</v>
      </c>
      <c r="D1086" s="1" t="s">
        <v>47</v>
      </c>
      <c r="E1086" s="1" t="s">
        <v>842</v>
      </c>
    </row>
    <row r="1087" spans="1:8" ht="22.5" customHeight="1" x14ac:dyDescent="0.15">
      <c r="A1087" s="32" t="s">
        <v>137</v>
      </c>
      <c r="D1087" s="1" t="s">
        <v>48</v>
      </c>
      <c r="E1087" s="1" t="s">
        <v>843</v>
      </c>
    </row>
    <row r="1088" spans="1:8" ht="22.5" customHeight="1" x14ac:dyDescent="0.15">
      <c r="A1088" s="32" t="s">
        <v>137</v>
      </c>
    </row>
    <row r="1089" spans="1:8" ht="22.5" customHeight="1" x14ac:dyDescent="0.15">
      <c r="A1089" s="33" t="s">
        <v>115</v>
      </c>
      <c r="C1089" s="1" t="s">
        <v>920</v>
      </c>
      <c r="E1089" s="2" t="s">
        <v>967</v>
      </c>
      <c r="F1089" s="118"/>
      <c r="G1089" s="118"/>
      <c r="H1089" s="118"/>
    </row>
    <row r="1090" spans="1:8" ht="22.5" customHeight="1" x14ac:dyDescent="0.15">
      <c r="A1090" s="32" t="s">
        <v>137</v>
      </c>
      <c r="D1090" s="1" t="s">
        <v>46</v>
      </c>
      <c r="E1090" s="1" t="s">
        <v>968</v>
      </c>
      <c r="F1090" s="118"/>
      <c r="G1090" s="118"/>
      <c r="H1090" s="118"/>
    </row>
    <row r="1091" spans="1:8" ht="22.5" customHeight="1" x14ac:dyDescent="0.15">
      <c r="A1091" s="32" t="s">
        <v>137</v>
      </c>
      <c r="D1091" s="1" t="s">
        <v>47</v>
      </c>
      <c r="E1091" s="1" t="s">
        <v>966</v>
      </c>
    </row>
    <row r="1092" spans="1:8" ht="22.5" customHeight="1" x14ac:dyDescent="0.15">
      <c r="A1092" s="32" t="s">
        <v>137</v>
      </c>
      <c r="D1092" s="1" t="s">
        <v>48</v>
      </c>
      <c r="E1092" s="1" t="s">
        <v>969</v>
      </c>
    </row>
    <row r="1093" spans="1:8" ht="22.5" customHeight="1" x14ac:dyDescent="0.15">
      <c r="A1093" s="32" t="s">
        <v>137</v>
      </c>
    </row>
    <row r="1094" spans="1:8" ht="22.5" customHeight="1" x14ac:dyDescent="0.15">
      <c r="A1094" s="33" t="s">
        <v>115</v>
      </c>
      <c r="C1094" s="1" t="s">
        <v>921</v>
      </c>
      <c r="E1094" s="117" t="s">
        <v>970</v>
      </c>
      <c r="F1094" s="118"/>
      <c r="G1094" s="118"/>
      <c r="H1094" s="118"/>
    </row>
    <row r="1095" spans="1:8" ht="29.25" customHeight="1" x14ac:dyDescent="0.15">
      <c r="E1095" s="117"/>
      <c r="F1095" s="118"/>
      <c r="G1095" s="118"/>
      <c r="H1095" s="118"/>
    </row>
    <row r="1096" spans="1:8" ht="22.5" customHeight="1" x14ac:dyDescent="0.15">
      <c r="A1096" s="32" t="s">
        <v>137</v>
      </c>
      <c r="D1096" s="1" t="s">
        <v>46</v>
      </c>
      <c r="E1096" s="1" t="s">
        <v>844</v>
      </c>
    </row>
    <row r="1097" spans="1:8" ht="22.5" customHeight="1" x14ac:dyDescent="0.15">
      <c r="A1097" s="32" t="s">
        <v>137</v>
      </c>
      <c r="D1097" s="1" t="s">
        <v>47</v>
      </c>
      <c r="E1097" s="1" t="s">
        <v>765</v>
      </c>
    </row>
    <row r="1098" spans="1:8" ht="22.5" customHeight="1" x14ac:dyDescent="0.15">
      <c r="A1098" s="32" t="s">
        <v>137</v>
      </c>
      <c r="D1098" s="1" t="s">
        <v>48</v>
      </c>
      <c r="E1098" s="1" t="s">
        <v>237</v>
      </c>
    </row>
    <row r="1099" spans="1:8" ht="22.5" customHeight="1" x14ac:dyDescent="0.15">
      <c r="A1099" s="32" t="s">
        <v>137</v>
      </c>
    </row>
    <row r="1100" spans="1:8" ht="22.5" customHeight="1" x14ac:dyDescent="0.15">
      <c r="A1100" s="33" t="s">
        <v>115</v>
      </c>
      <c r="C1100" s="1" t="s">
        <v>922</v>
      </c>
      <c r="E1100" s="117" t="s">
        <v>1089</v>
      </c>
      <c r="F1100" s="118"/>
      <c r="G1100" s="118"/>
      <c r="H1100" s="118"/>
    </row>
    <row r="1101" spans="1:8" ht="22.5" customHeight="1" x14ac:dyDescent="0.15">
      <c r="E1101" s="117"/>
      <c r="F1101" s="118"/>
      <c r="G1101" s="118"/>
      <c r="H1101" s="118"/>
    </row>
    <row r="1102" spans="1:8" ht="22.5" customHeight="1" x14ac:dyDescent="0.15">
      <c r="E1102" s="117"/>
      <c r="F1102" s="114"/>
      <c r="G1102" s="114"/>
    </row>
    <row r="1103" spans="1:8" ht="22.5" customHeight="1" x14ac:dyDescent="0.15">
      <c r="A1103" s="32" t="s">
        <v>137</v>
      </c>
      <c r="D1103" s="1" t="s">
        <v>46</v>
      </c>
      <c r="E1103" s="117" t="s">
        <v>845</v>
      </c>
      <c r="F1103" s="117"/>
      <c r="G1103" s="117"/>
      <c r="H1103" s="117"/>
    </row>
    <row r="1104" spans="1:8" ht="22.5" customHeight="1" x14ac:dyDescent="0.15">
      <c r="A1104" s="32"/>
      <c r="E1104" s="117"/>
      <c r="F1104" s="117"/>
      <c r="G1104" s="117"/>
      <c r="H1104" s="117"/>
    </row>
    <row r="1105" spans="1:8" ht="22.5" customHeight="1" x14ac:dyDescent="0.15">
      <c r="A1105" s="32" t="s">
        <v>137</v>
      </c>
      <c r="D1105" s="1" t="s">
        <v>47</v>
      </c>
      <c r="E1105" s="1" t="s">
        <v>846</v>
      </c>
    </row>
    <row r="1106" spans="1:8" ht="22.5" customHeight="1" x14ac:dyDescent="0.15">
      <c r="A1106" s="32" t="s">
        <v>137</v>
      </c>
      <c r="D1106" s="1" t="s">
        <v>48</v>
      </c>
      <c r="E1106" s="1" t="s">
        <v>237</v>
      </c>
    </row>
    <row r="1107" spans="1:8" ht="22.5" customHeight="1" x14ac:dyDescent="0.15">
      <c r="A1107" s="32" t="s">
        <v>137</v>
      </c>
      <c r="E1107" s="1" t="s">
        <v>4</v>
      </c>
    </row>
    <row r="1108" spans="1:8" ht="22.5" customHeight="1" x14ac:dyDescent="0.15">
      <c r="A1108" s="32" t="s">
        <v>137</v>
      </c>
      <c r="E1108" s="1" t="s">
        <v>849</v>
      </c>
    </row>
    <row r="1109" spans="1:8" ht="22.5" customHeight="1" x14ac:dyDescent="0.15">
      <c r="A1109" s="32" t="s">
        <v>137</v>
      </c>
    </row>
    <row r="1110" spans="1:8" ht="22.5" customHeight="1" x14ac:dyDescent="0.15">
      <c r="A1110" s="33" t="s">
        <v>115</v>
      </c>
      <c r="C1110" s="1" t="s">
        <v>923</v>
      </c>
      <c r="E1110" s="1" t="s">
        <v>847</v>
      </c>
      <c r="F1110" s="118"/>
      <c r="G1110" s="118"/>
      <c r="H1110" s="118"/>
    </row>
    <row r="1111" spans="1:8" ht="22.5" customHeight="1" x14ac:dyDescent="0.15">
      <c r="A1111" s="32" t="s">
        <v>137</v>
      </c>
      <c r="D1111" s="1" t="s">
        <v>46</v>
      </c>
      <c r="E1111" s="117" t="s">
        <v>848</v>
      </c>
      <c r="F1111" s="118"/>
      <c r="G1111" s="118"/>
      <c r="H1111" s="118"/>
    </row>
    <row r="1112" spans="1:8" ht="22.5" customHeight="1" x14ac:dyDescent="0.15">
      <c r="A1112" s="32"/>
      <c r="E1112" s="117"/>
    </row>
    <row r="1113" spans="1:8" ht="22.5" customHeight="1" x14ac:dyDescent="0.15">
      <c r="A1113" s="32" t="s">
        <v>137</v>
      </c>
      <c r="D1113" s="1" t="s">
        <v>47</v>
      </c>
      <c r="E1113" s="1" t="s">
        <v>846</v>
      </c>
    </row>
    <row r="1114" spans="1:8" ht="22.5" customHeight="1" x14ac:dyDescent="0.15">
      <c r="A1114" s="32" t="s">
        <v>137</v>
      </c>
      <c r="D1114" s="1" t="s">
        <v>48</v>
      </c>
      <c r="E1114" s="1" t="s">
        <v>237</v>
      </c>
    </row>
    <row r="1115" spans="1:8" ht="22.5" customHeight="1" x14ac:dyDescent="0.15">
      <c r="A1115" s="32" t="s">
        <v>137</v>
      </c>
      <c r="E1115" s="1" t="s">
        <v>4</v>
      </c>
    </row>
    <row r="1116" spans="1:8" ht="22.5" customHeight="1" x14ac:dyDescent="0.15">
      <c r="A1116" s="32" t="s">
        <v>137</v>
      </c>
      <c r="E1116" s="1" t="s">
        <v>29</v>
      </c>
    </row>
    <row r="1117" spans="1:8" ht="22.5" customHeight="1" x14ac:dyDescent="0.15">
      <c r="A1117" s="32" t="s">
        <v>137</v>
      </c>
    </row>
    <row r="1118" spans="1:8" ht="22.5" customHeight="1" x14ac:dyDescent="0.15">
      <c r="B1118" s="1">
        <v>7.2</v>
      </c>
      <c r="E1118" s="1" t="s">
        <v>94</v>
      </c>
    </row>
    <row r="1119" spans="1:8" ht="22.5" customHeight="1" x14ac:dyDescent="0.15">
      <c r="A1119" s="33" t="s">
        <v>115</v>
      </c>
      <c r="C1119" s="1" t="s">
        <v>924</v>
      </c>
      <c r="E1119" s="117" t="s">
        <v>1090</v>
      </c>
      <c r="F1119" s="118"/>
      <c r="G1119" s="118"/>
      <c r="H1119" s="118"/>
    </row>
    <row r="1120" spans="1:8" ht="22.5" customHeight="1" x14ac:dyDescent="0.15">
      <c r="E1120" s="117"/>
      <c r="F1120" s="118"/>
      <c r="G1120" s="118"/>
      <c r="H1120" s="118"/>
    </row>
    <row r="1121" spans="1:8" ht="22.5" customHeight="1" x14ac:dyDescent="0.15">
      <c r="E1121" s="117"/>
      <c r="F1121" s="114"/>
      <c r="G1121" s="114"/>
    </row>
    <row r="1122" spans="1:8" ht="22.5" customHeight="1" x14ac:dyDescent="0.15">
      <c r="A1122" s="32" t="s">
        <v>137</v>
      </c>
      <c r="D1122" s="1" t="s">
        <v>46</v>
      </c>
      <c r="E1122" s="117" t="s">
        <v>850</v>
      </c>
      <c r="F1122" s="117"/>
      <c r="G1122" s="117"/>
      <c r="H1122" s="117"/>
    </row>
    <row r="1123" spans="1:8" ht="22.5" customHeight="1" x14ac:dyDescent="0.15">
      <c r="A1123" s="32"/>
      <c r="E1123" s="117"/>
      <c r="F1123" s="117"/>
      <c r="G1123" s="117"/>
      <c r="H1123" s="117"/>
    </row>
    <row r="1124" spans="1:8" ht="22.5" customHeight="1" x14ac:dyDescent="0.15">
      <c r="A1124" s="32" t="s">
        <v>137</v>
      </c>
      <c r="D1124" s="1" t="s">
        <v>47</v>
      </c>
      <c r="E1124" s="1" t="s">
        <v>846</v>
      </c>
    </row>
    <row r="1125" spans="1:8" ht="22.5" customHeight="1" x14ac:dyDescent="0.15">
      <c r="A1125" s="32" t="s">
        <v>137</v>
      </c>
      <c r="D1125" s="1" t="s">
        <v>48</v>
      </c>
      <c r="E1125" s="1" t="s">
        <v>237</v>
      </c>
    </row>
    <row r="1126" spans="1:8" ht="22.5" customHeight="1" x14ac:dyDescent="0.15">
      <c r="A1126" s="32" t="s">
        <v>137</v>
      </c>
    </row>
    <row r="1127" spans="1:8" ht="22.5" customHeight="1" x14ac:dyDescent="0.15">
      <c r="A1127" s="33" t="s">
        <v>115</v>
      </c>
      <c r="C1127" s="1" t="s">
        <v>925</v>
      </c>
      <c r="E1127" s="2" t="s">
        <v>851</v>
      </c>
      <c r="F1127" s="118"/>
      <c r="G1127" s="118"/>
      <c r="H1127" s="118"/>
    </row>
    <row r="1128" spans="1:8" ht="22.5" customHeight="1" x14ac:dyDescent="0.15">
      <c r="A1128" s="32" t="s">
        <v>137</v>
      </c>
      <c r="D1128" s="1" t="s">
        <v>46</v>
      </c>
      <c r="E1128" s="117" t="s">
        <v>852</v>
      </c>
      <c r="F1128" s="118"/>
      <c r="G1128" s="118"/>
      <c r="H1128" s="118"/>
    </row>
    <row r="1129" spans="1:8" ht="22.5" customHeight="1" x14ac:dyDescent="0.15">
      <c r="A1129" s="32"/>
      <c r="E1129" s="117"/>
    </row>
    <row r="1130" spans="1:8" ht="41.25" customHeight="1" x14ac:dyDescent="0.15">
      <c r="A1130" s="32" t="s">
        <v>137</v>
      </c>
      <c r="D1130" s="1" t="s">
        <v>47</v>
      </c>
      <c r="E1130" s="117" t="s">
        <v>853</v>
      </c>
      <c r="F1130" s="117"/>
      <c r="G1130" s="117"/>
      <c r="H1130" s="117"/>
    </row>
    <row r="1131" spans="1:8" ht="22.5" customHeight="1" x14ac:dyDescent="0.15">
      <c r="A1131" s="32" t="s">
        <v>137</v>
      </c>
      <c r="D1131" s="1" t="s">
        <v>48</v>
      </c>
      <c r="E1131" s="1" t="s">
        <v>237</v>
      </c>
    </row>
    <row r="1132" spans="1:8" ht="22.5" customHeight="1" x14ac:dyDescent="0.15">
      <c r="A1132" s="32" t="s">
        <v>137</v>
      </c>
    </row>
    <row r="1133" spans="1:8" ht="22.5" customHeight="1" x14ac:dyDescent="0.15">
      <c r="A1133" s="51">
        <v>8</v>
      </c>
      <c r="B1133" s="4"/>
      <c r="C1133" s="129" t="s">
        <v>854</v>
      </c>
      <c r="D1133" s="129"/>
      <c r="E1133" s="129"/>
      <c r="F1133" s="5"/>
      <c r="G1133" s="5"/>
      <c r="H1133" s="4"/>
    </row>
    <row r="1134" spans="1:8" ht="22.5" customHeight="1" x14ac:dyDescent="0.15">
      <c r="A1134" s="32" t="s">
        <v>127</v>
      </c>
      <c r="B1134" s="1">
        <v>8.1</v>
      </c>
      <c r="E1134" s="2" t="s">
        <v>1037</v>
      </c>
    </row>
    <row r="1135" spans="1:8" ht="22.5" customHeight="1" x14ac:dyDescent="0.15">
      <c r="A1135" s="47" t="s">
        <v>127</v>
      </c>
      <c r="C1135" s="1" t="s">
        <v>926</v>
      </c>
      <c r="E1135" s="121" t="s">
        <v>858</v>
      </c>
      <c r="F1135" s="118"/>
      <c r="G1135" s="118"/>
      <c r="H1135" s="118"/>
    </row>
    <row r="1136" spans="1:8" ht="22.5" customHeight="1" x14ac:dyDescent="0.15">
      <c r="E1136" s="121"/>
      <c r="F1136" s="118"/>
      <c r="G1136" s="118"/>
      <c r="H1136" s="118"/>
    </row>
    <row r="1137" spans="1:8" ht="22.5" customHeight="1" x14ac:dyDescent="0.15">
      <c r="A1137" s="32" t="s">
        <v>127</v>
      </c>
      <c r="D1137" s="1" t="s">
        <v>46</v>
      </c>
      <c r="E1137" s="9" t="s">
        <v>855</v>
      </c>
      <c r="F1137" s="20"/>
      <c r="G1137" s="20"/>
      <c r="H1137" s="9"/>
    </row>
    <row r="1138" spans="1:8" ht="22.5" customHeight="1" x14ac:dyDescent="0.15">
      <c r="A1138" s="32" t="s">
        <v>127</v>
      </c>
      <c r="D1138" s="1" t="s">
        <v>47</v>
      </c>
      <c r="E1138" s="9" t="s">
        <v>856</v>
      </c>
      <c r="F1138" s="20"/>
      <c r="G1138" s="20"/>
      <c r="H1138" s="9"/>
    </row>
    <row r="1139" spans="1:8" ht="22.5" customHeight="1" x14ac:dyDescent="0.15">
      <c r="A1139" s="32" t="s">
        <v>127</v>
      </c>
      <c r="D1139" s="1" t="s">
        <v>48</v>
      </c>
      <c r="E1139" s="9" t="s">
        <v>857</v>
      </c>
      <c r="F1139" s="20"/>
      <c r="G1139" s="20"/>
      <c r="H1139" s="9"/>
    </row>
    <row r="1140" spans="1:8" ht="22.5" customHeight="1" x14ac:dyDescent="0.15">
      <c r="A1140" s="32" t="s">
        <v>127</v>
      </c>
      <c r="E1140" s="9" t="s">
        <v>30</v>
      </c>
      <c r="F1140" s="20"/>
      <c r="G1140" s="20"/>
      <c r="H1140" s="9"/>
    </row>
    <row r="1141" spans="1:8" ht="41.25" customHeight="1" x14ac:dyDescent="0.15">
      <c r="A1141" s="32" t="s">
        <v>127</v>
      </c>
      <c r="E1141" s="121" t="s">
        <v>1038</v>
      </c>
      <c r="F1141" s="121"/>
      <c r="G1141" s="121"/>
      <c r="H1141" s="121"/>
    </row>
    <row r="1142" spans="1:8" ht="22.5" customHeight="1" x14ac:dyDescent="0.15">
      <c r="A1142" s="32" t="s">
        <v>127</v>
      </c>
    </row>
    <row r="1143" spans="1:8" ht="22.5" customHeight="1" x14ac:dyDescent="0.15">
      <c r="A1143" s="47" t="s">
        <v>127</v>
      </c>
      <c r="C1143" s="1" t="s">
        <v>927</v>
      </c>
      <c r="E1143" s="117" t="s">
        <v>859</v>
      </c>
      <c r="F1143" s="118"/>
      <c r="G1143" s="118"/>
      <c r="H1143" s="118"/>
    </row>
    <row r="1144" spans="1:8" ht="22.5" customHeight="1" x14ac:dyDescent="0.15">
      <c r="E1144" s="117"/>
      <c r="F1144" s="118"/>
      <c r="G1144" s="118"/>
      <c r="H1144" s="118"/>
    </row>
    <row r="1145" spans="1:8" ht="22.5" customHeight="1" x14ac:dyDescent="0.15">
      <c r="A1145" s="32" t="s">
        <v>127</v>
      </c>
      <c r="D1145" s="1" t="s">
        <v>46</v>
      </c>
      <c r="E1145" s="1" t="s">
        <v>1039</v>
      </c>
    </row>
    <row r="1146" spans="1:8" ht="22.5" customHeight="1" x14ac:dyDescent="0.15">
      <c r="A1146" s="32" t="s">
        <v>127</v>
      </c>
      <c r="D1146" s="1" t="s">
        <v>47</v>
      </c>
      <c r="E1146" s="1" t="s">
        <v>860</v>
      </c>
    </row>
    <row r="1147" spans="1:8" ht="22.5" customHeight="1" x14ac:dyDescent="0.15">
      <c r="A1147" s="32" t="s">
        <v>127</v>
      </c>
      <c r="D1147" s="1" t="s">
        <v>48</v>
      </c>
      <c r="E1147" s="1" t="s">
        <v>857</v>
      </c>
    </row>
    <row r="1148" spans="1:8" ht="22.5" customHeight="1" x14ac:dyDescent="0.15">
      <c r="A1148" s="32" t="s">
        <v>127</v>
      </c>
      <c r="E1148" s="1" t="s">
        <v>30</v>
      </c>
    </row>
    <row r="1149" spans="1:8" ht="52.5" customHeight="1" x14ac:dyDescent="0.15">
      <c r="A1149" s="32" t="s">
        <v>127</v>
      </c>
      <c r="E1149" s="117" t="s">
        <v>861</v>
      </c>
      <c r="F1149" s="117"/>
      <c r="G1149" s="117"/>
      <c r="H1149" s="117"/>
    </row>
    <row r="1150" spans="1:8" ht="22.5" customHeight="1" x14ac:dyDescent="0.15">
      <c r="A1150" s="32" t="s">
        <v>127</v>
      </c>
    </row>
    <row r="1151" spans="1:8" ht="41.25" customHeight="1" x14ac:dyDescent="0.15">
      <c r="A1151" s="47" t="s">
        <v>127</v>
      </c>
      <c r="C1151" s="1" t="s">
        <v>971</v>
      </c>
      <c r="E1151" s="8" t="s">
        <v>862</v>
      </c>
      <c r="F1151" s="118"/>
      <c r="G1151" s="118"/>
      <c r="H1151" s="118"/>
    </row>
    <row r="1152" spans="1:8" ht="22.5" customHeight="1" x14ac:dyDescent="0.15">
      <c r="A1152" s="32" t="s">
        <v>127</v>
      </c>
      <c r="D1152" s="1" t="s">
        <v>46</v>
      </c>
      <c r="E1152" s="117" t="s">
        <v>863</v>
      </c>
      <c r="F1152" s="118"/>
      <c r="G1152" s="118"/>
      <c r="H1152" s="118"/>
    </row>
    <row r="1153" spans="1:8" ht="22.5" customHeight="1" x14ac:dyDescent="0.15">
      <c r="A1153" s="32"/>
      <c r="E1153" s="117"/>
    </row>
    <row r="1154" spans="1:8" ht="22.5" customHeight="1" x14ac:dyDescent="0.15">
      <c r="A1154" s="32" t="s">
        <v>127</v>
      </c>
      <c r="D1154" s="1" t="s">
        <v>47</v>
      </c>
      <c r="E1154" s="1" t="s">
        <v>860</v>
      </c>
    </row>
    <row r="1155" spans="1:8" ht="22.5" customHeight="1" x14ac:dyDescent="0.15">
      <c r="A1155" s="32" t="s">
        <v>127</v>
      </c>
      <c r="D1155" s="1" t="s">
        <v>48</v>
      </c>
      <c r="E1155" s="1" t="s">
        <v>857</v>
      </c>
    </row>
    <row r="1156" spans="1:8" ht="22.5" customHeight="1" x14ac:dyDescent="0.15">
      <c r="A1156" s="32" t="s">
        <v>127</v>
      </c>
      <c r="E1156" s="1" t="s">
        <v>30</v>
      </c>
    </row>
    <row r="1157" spans="1:8" ht="41.25" customHeight="1" x14ac:dyDescent="0.15">
      <c r="A1157" s="32" t="s">
        <v>127</v>
      </c>
      <c r="E1157" s="117" t="s">
        <v>1040</v>
      </c>
      <c r="F1157" s="117"/>
      <c r="G1157" s="117"/>
      <c r="H1157" s="117"/>
    </row>
    <row r="1158" spans="1:8" ht="22.5" customHeight="1" x14ac:dyDescent="0.15">
      <c r="A1158" s="32"/>
      <c r="E1158" s="8"/>
      <c r="F1158" s="8"/>
      <c r="G1158" s="8"/>
      <c r="H1158" s="8"/>
    </row>
    <row r="1159" spans="1:8" ht="22.5" customHeight="1" x14ac:dyDescent="0.15">
      <c r="A1159" s="51">
        <v>9</v>
      </c>
      <c r="B1159" s="4"/>
      <c r="C1159" s="129" t="s">
        <v>864</v>
      </c>
      <c r="D1159" s="129"/>
      <c r="E1159" s="129"/>
      <c r="F1159" s="5"/>
      <c r="G1159" s="5"/>
      <c r="H1159" s="4"/>
    </row>
    <row r="1160" spans="1:8" ht="22.5" customHeight="1" x14ac:dyDescent="0.15">
      <c r="A1160" s="54" t="s">
        <v>235</v>
      </c>
      <c r="B1160" s="1">
        <v>9.1</v>
      </c>
      <c r="E1160" s="1" t="s">
        <v>229</v>
      </c>
      <c r="F1160" s="1"/>
      <c r="G1160" s="1"/>
    </row>
    <row r="1161" spans="1:8" ht="22.5" customHeight="1" x14ac:dyDescent="0.15">
      <c r="A1161" s="20"/>
      <c r="C1161" s="1" t="s">
        <v>928</v>
      </c>
      <c r="E1161" s="1" t="s">
        <v>865</v>
      </c>
      <c r="F1161" s="118"/>
      <c r="G1161" s="118"/>
      <c r="H1161" s="118"/>
    </row>
    <row r="1162" spans="1:8" ht="22.5" customHeight="1" x14ac:dyDescent="0.15">
      <c r="A1162" s="32" t="s">
        <v>235</v>
      </c>
      <c r="D1162" s="1" t="s">
        <v>220</v>
      </c>
      <c r="E1162" s="1" t="s">
        <v>731</v>
      </c>
      <c r="F1162" s="118"/>
      <c r="G1162" s="118"/>
      <c r="H1162" s="118"/>
    </row>
    <row r="1163" spans="1:8" ht="22.5" customHeight="1" x14ac:dyDescent="0.15">
      <c r="A1163" s="32" t="s">
        <v>235</v>
      </c>
      <c r="D1163" s="1" t="s">
        <v>221</v>
      </c>
      <c r="E1163" s="1" t="s">
        <v>866</v>
      </c>
      <c r="F1163" s="1"/>
      <c r="G1163" s="1"/>
    </row>
    <row r="1164" spans="1:8" ht="22.5" customHeight="1" x14ac:dyDescent="0.15">
      <c r="A1164" s="32" t="s">
        <v>235</v>
      </c>
      <c r="D1164" s="1" t="s">
        <v>222</v>
      </c>
      <c r="E1164" s="1" t="s">
        <v>223</v>
      </c>
      <c r="F1164" s="1"/>
      <c r="G1164" s="1"/>
    </row>
    <row r="1165" spans="1:8" ht="22.5" customHeight="1" x14ac:dyDescent="0.15">
      <c r="A1165" s="32" t="s">
        <v>235</v>
      </c>
      <c r="E1165" s="1"/>
      <c r="F1165" s="1"/>
      <c r="G1165" s="1"/>
    </row>
    <row r="1166" spans="1:8" ht="22.5" customHeight="1" x14ac:dyDescent="0.15">
      <c r="A1166" s="54" t="s">
        <v>235</v>
      </c>
      <c r="C1166" s="9" t="s">
        <v>929</v>
      </c>
      <c r="D1166" s="9"/>
      <c r="E1166" s="117" t="s">
        <v>230</v>
      </c>
      <c r="F1166" s="118"/>
      <c r="G1166" s="118"/>
      <c r="H1166" s="118"/>
    </row>
    <row r="1167" spans="1:8" ht="22.5" customHeight="1" x14ac:dyDescent="0.15">
      <c r="A1167" s="20"/>
      <c r="C1167" s="9"/>
      <c r="D1167" s="9"/>
      <c r="E1167" s="117"/>
      <c r="F1167" s="118"/>
      <c r="G1167" s="118"/>
      <c r="H1167" s="118"/>
    </row>
    <row r="1168" spans="1:8" ht="22.5" customHeight="1" x14ac:dyDescent="0.15">
      <c r="A1168" s="32" t="s">
        <v>235</v>
      </c>
      <c r="C1168" s="9"/>
      <c r="D1168" s="24" t="s">
        <v>46</v>
      </c>
      <c r="E1168" s="9" t="s">
        <v>867</v>
      </c>
      <c r="F1168" s="1"/>
      <c r="G1168" s="1"/>
    </row>
    <row r="1169" spans="1:8" ht="22.5" customHeight="1" x14ac:dyDescent="0.15">
      <c r="A1169" s="32" t="s">
        <v>235</v>
      </c>
      <c r="C1169" s="9"/>
      <c r="D1169" s="24" t="s">
        <v>47</v>
      </c>
      <c r="E1169" s="9" t="s">
        <v>868</v>
      </c>
      <c r="F1169" s="1"/>
      <c r="G1169" s="1"/>
    </row>
    <row r="1170" spans="1:8" ht="22.5" customHeight="1" x14ac:dyDescent="0.15">
      <c r="A1170" s="32" t="s">
        <v>235</v>
      </c>
      <c r="C1170" s="9"/>
      <c r="D1170" s="24" t="s">
        <v>48</v>
      </c>
      <c r="E1170" s="9" t="s">
        <v>869</v>
      </c>
      <c r="F1170" s="1"/>
      <c r="G1170" s="1"/>
    </row>
    <row r="1171" spans="1:8" ht="22.5" customHeight="1" x14ac:dyDescent="0.15">
      <c r="A1171" s="32" t="s">
        <v>235</v>
      </c>
      <c r="E1171" s="1"/>
      <c r="F1171" s="1"/>
      <c r="G1171" s="1"/>
    </row>
    <row r="1172" spans="1:8" ht="22.5" customHeight="1" x14ac:dyDescent="0.15">
      <c r="A1172" s="54" t="s">
        <v>235</v>
      </c>
      <c r="C1172" s="1" t="s">
        <v>930</v>
      </c>
      <c r="E1172" s="117" t="s">
        <v>1041</v>
      </c>
      <c r="F1172" s="118"/>
      <c r="G1172" s="118"/>
      <c r="H1172" s="118"/>
    </row>
    <row r="1173" spans="1:8" ht="22.5" customHeight="1" x14ac:dyDescent="0.15">
      <c r="A1173" s="20"/>
      <c r="E1173" s="117"/>
      <c r="F1173" s="118"/>
      <c r="G1173" s="118"/>
      <c r="H1173" s="118"/>
    </row>
    <row r="1174" spans="1:8" ht="22.5" customHeight="1" x14ac:dyDescent="0.15">
      <c r="A1174" s="20"/>
      <c r="E1174" s="117"/>
    </row>
    <row r="1175" spans="1:8" ht="22.5" customHeight="1" x14ac:dyDescent="0.15">
      <c r="A1175" s="32" t="s">
        <v>235</v>
      </c>
      <c r="D1175" s="1" t="s">
        <v>220</v>
      </c>
      <c r="E1175" s="9" t="s">
        <v>1042</v>
      </c>
      <c r="F1175" s="9"/>
      <c r="G1175" s="9"/>
      <c r="H1175" s="9"/>
    </row>
    <row r="1176" spans="1:8" ht="22.5" customHeight="1" x14ac:dyDescent="0.15">
      <c r="A1176" s="32" t="s">
        <v>235</v>
      </c>
      <c r="D1176" s="1" t="s">
        <v>221</v>
      </c>
      <c r="E1176" s="9" t="s">
        <v>868</v>
      </c>
      <c r="F1176" s="9"/>
      <c r="G1176" s="9"/>
      <c r="H1176" s="9"/>
    </row>
    <row r="1177" spans="1:8" ht="22.5" customHeight="1" x14ac:dyDescent="0.15">
      <c r="A1177" s="32" t="s">
        <v>235</v>
      </c>
      <c r="D1177" s="1" t="s">
        <v>222</v>
      </c>
      <c r="E1177" s="9" t="s">
        <v>869</v>
      </c>
      <c r="F1177" s="9"/>
      <c r="G1177" s="9"/>
      <c r="H1177" s="9"/>
    </row>
    <row r="1178" spans="1:8" ht="22.5" customHeight="1" x14ac:dyDescent="0.15">
      <c r="A1178" s="32" t="s">
        <v>235</v>
      </c>
      <c r="E1178" s="1"/>
      <c r="F1178" s="1"/>
      <c r="G1178" s="1"/>
    </row>
    <row r="1179" spans="1:8" ht="22.5" customHeight="1" x14ac:dyDescent="0.15">
      <c r="A1179" s="54" t="s">
        <v>235</v>
      </c>
      <c r="C1179" s="1" t="s">
        <v>931</v>
      </c>
      <c r="E1179" s="1" t="s">
        <v>1043</v>
      </c>
      <c r="F1179" s="118"/>
      <c r="G1179" s="118"/>
      <c r="H1179" s="118"/>
    </row>
    <row r="1180" spans="1:8" ht="22.5" customHeight="1" x14ac:dyDescent="0.15">
      <c r="A1180" s="1"/>
      <c r="D1180" s="1" t="s">
        <v>46</v>
      </c>
      <c r="E1180" s="1" t="s">
        <v>780</v>
      </c>
      <c r="F1180" s="118"/>
      <c r="G1180" s="118"/>
      <c r="H1180" s="118"/>
    </row>
    <row r="1181" spans="1:8" ht="22.5" customHeight="1" x14ac:dyDescent="0.15">
      <c r="A1181" s="1"/>
      <c r="D1181" s="1" t="s">
        <v>47</v>
      </c>
      <c r="E1181" s="1" t="s">
        <v>765</v>
      </c>
    </row>
    <row r="1182" spans="1:8" ht="22.5" customHeight="1" x14ac:dyDescent="0.15">
      <c r="A1182" s="1"/>
      <c r="D1182" s="1" t="s">
        <v>48</v>
      </c>
      <c r="E1182" s="1" t="s">
        <v>767</v>
      </c>
    </row>
    <row r="1183" spans="1:8" ht="22.5" customHeight="1" x14ac:dyDescent="0.15">
      <c r="A1183" s="1"/>
      <c r="E1183" s="1" t="s">
        <v>4</v>
      </c>
    </row>
    <row r="1184" spans="1:8" ht="22.5" customHeight="1" x14ac:dyDescent="0.15">
      <c r="A1184" s="32" t="s">
        <v>712</v>
      </c>
      <c r="E1184" s="117" t="s">
        <v>870</v>
      </c>
      <c r="F1184" s="117"/>
      <c r="G1184" s="117"/>
      <c r="H1184" s="117"/>
    </row>
    <row r="1185" spans="1:13" ht="22.5" customHeight="1" x14ac:dyDescent="0.15">
      <c r="A1185" s="32" t="s">
        <v>678</v>
      </c>
      <c r="E1185" s="117" t="s">
        <v>871</v>
      </c>
      <c r="F1185" s="117"/>
      <c r="G1185" s="117"/>
      <c r="H1185" s="117"/>
    </row>
    <row r="1186" spans="1:13" ht="22.5" customHeight="1" x14ac:dyDescent="0.15">
      <c r="A1186" s="32" t="s">
        <v>678</v>
      </c>
      <c r="E1186" s="117" t="s">
        <v>872</v>
      </c>
      <c r="F1186" s="117"/>
      <c r="G1186" s="117"/>
      <c r="H1186" s="117"/>
    </row>
    <row r="1187" spans="1:13" ht="22.5" customHeight="1" x14ac:dyDescent="0.15">
      <c r="A1187" s="32" t="s">
        <v>235</v>
      </c>
      <c r="E1187" s="1"/>
      <c r="F1187" s="1"/>
      <c r="G1187" s="1"/>
    </row>
    <row r="1188" spans="1:13" ht="22.5" customHeight="1" x14ac:dyDescent="0.15">
      <c r="A1188" s="54" t="s">
        <v>235</v>
      </c>
      <c r="C1188" s="1" t="s">
        <v>932</v>
      </c>
      <c r="E1188" s="1" t="s">
        <v>1044</v>
      </c>
      <c r="F1188" s="118"/>
      <c r="G1188" s="118"/>
      <c r="H1188" s="118"/>
    </row>
    <row r="1189" spans="1:13" ht="22.5" customHeight="1" x14ac:dyDescent="0.15">
      <c r="A1189" s="1"/>
      <c r="D1189" s="1" t="s">
        <v>46</v>
      </c>
      <c r="E1189" s="1" t="s">
        <v>791</v>
      </c>
      <c r="F1189" s="118"/>
      <c r="G1189" s="118"/>
      <c r="H1189" s="118"/>
    </row>
    <row r="1190" spans="1:13" ht="22.5" customHeight="1" x14ac:dyDescent="0.15">
      <c r="A1190" s="1"/>
      <c r="D1190" s="1" t="s">
        <v>47</v>
      </c>
      <c r="E1190" s="1" t="s">
        <v>765</v>
      </c>
    </row>
    <row r="1191" spans="1:13" ht="22.5" customHeight="1" x14ac:dyDescent="0.15">
      <c r="A1191" s="1"/>
      <c r="D1191" s="1" t="s">
        <v>48</v>
      </c>
      <c r="E1191" s="1" t="s">
        <v>767</v>
      </c>
    </row>
    <row r="1192" spans="1:13" ht="22.5" customHeight="1" x14ac:dyDescent="0.15">
      <c r="A1192" s="32" t="s">
        <v>678</v>
      </c>
      <c r="E1192" s="1" t="s">
        <v>4</v>
      </c>
    </row>
    <row r="1193" spans="1:13" ht="22.5" customHeight="1" x14ac:dyDescent="0.15">
      <c r="A1193" s="32" t="s">
        <v>712</v>
      </c>
      <c r="E1193" s="117" t="s">
        <v>797</v>
      </c>
      <c r="F1193" s="117"/>
      <c r="G1193" s="117"/>
      <c r="H1193" s="117"/>
    </row>
    <row r="1194" spans="1:13" ht="22.5" customHeight="1" x14ac:dyDescent="0.15">
      <c r="A1194" s="32" t="s">
        <v>678</v>
      </c>
      <c r="E1194" s="117" t="s">
        <v>873</v>
      </c>
      <c r="F1194" s="117"/>
      <c r="G1194" s="117"/>
      <c r="H1194" s="117"/>
    </row>
    <row r="1195" spans="1:13" ht="22.5" customHeight="1" x14ac:dyDescent="0.15">
      <c r="A1195" s="32" t="s">
        <v>678</v>
      </c>
      <c r="E1195" s="117" t="s">
        <v>798</v>
      </c>
      <c r="F1195" s="117"/>
      <c r="G1195" s="117"/>
      <c r="H1195" s="117"/>
    </row>
    <row r="1196" spans="1:13" ht="41.25" customHeight="1" x14ac:dyDescent="0.15">
      <c r="A1196" s="32"/>
      <c r="E1196" s="8" t="s">
        <v>874</v>
      </c>
      <c r="F1196" s="8"/>
      <c r="G1196" s="8"/>
      <c r="H1196" s="8"/>
    </row>
    <row r="1197" spans="1:13" ht="22.5" customHeight="1" x14ac:dyDescent="0.15">
      <c r="A1197" s="32" t="s">
        <v>235</v>
      </c>
      <c r="E1197" s="1"/>
      <c r="F1197" s="1"/>
      <c r="G1197" s="1"/>
    </row>
    <row r="1198" spans="1:13" ht="22.5" customHeight="1" x14ac:dyDescent="0.15">
      <c r="A1198" s="54" t="s">
        <v>235</v>
      </c>
      <c r="C1198" s="9" t="s">
        <v>933</v>
      </c>
      <c r="D1198" s="25"/>
      <c r="E1198" s="25" t="s">
        <v>875</v>
      </c>
      <c r="F1198" s="118"/>
      <c r="G1198" s="118"/>
      <c r="H1198" s="118"/>
      <c r="I1198" s="25"/>
      <c r="J1198" s="25"/>
      <c r="K1198" s="25"/>
      <c r="L1198" s="25"/>
      <c r="M1198" s="25"/>
    </row>
    <row r="1199" spans="1:13" ht="22.5" customHeight="1" x14ac:dyDescent="0.15">
      <c r="A1199" s="32" t="s">
        <v>235</v>
      </c>
      <c r="C1199" s="25"/>
      <c r="D1199" s="25" t="s">
        <v>232</v>
      </c>
      <c r="E1199" s="25" t="s">
        <v>876</v>
      </c>
      <c r="F1199" s="118"/>
      <c r="G1199" s="118"/>
      <c r="H1199" s="118"/>
      <c r="I1199" s="25"/>
      <c r="J1199" s="25"/>
      <c r="K1199" s="25"/>
      <c r="L1199" s="25"/>
      <c r="M1199" s="25"/>
    </row>
    <row r="1200" spans="1:13" ht="22.5" customHeight="1" x14ac:dyDescent="0.15">
      <c r="A1200" s="32" t="s">
        <v>235</v>
      </c>
      <c r="C1200" s="25"/>
      <c r="D1200" s="25" t="s">
        <v>47</v>
      </c>
      <c r="E1200" s="25" t="s">
        <v>877</v>
      </c>
      <c r="F1200" s="25"/>
      <c r="G1200" s="25"/>
      <c r="H1200" s="25"/>
      <c r="I1200" s="25"/>
      <c r="J1200" s="25"/>
      <c r="K1200" s="25"/>
      <c r="L1200" s="25"/>
      <c r="M1200" s="25"/>
    </row>
    <row r="1201" spans="1:13" ht="22.5" customHeight="1" x14ac:dyDescent="0.15">
      <c r="A1201" s="32" t="s">
        <v>235</v>
      </c>
      <c r="C1201" s="25"/>
      <c r="D1201" s="25" t="s">
        <v>233</v>
      </c>
      <c r="E1201" s="25" t="s">
        <v>878</v>
      </c>
      <c r="F1201" s="25"/>
      <c r="G1201" s="25"/>
      <c r="H1201" s="25"/>
      <c r="I1201" s="25"/>
      <c r="J1201" s="25"/>
      <c r="K1201" s="25"/>
      <c r="L1201" s="25"/>
      <c r="M1201" s="25"/>
    </row>
    <row r="1202" spans="1:13" ht="22.5" customHeight="1" x14ac:dyDescent="0.15">
      <c r="A1202" s="32" t="s">
        <v>235</v>
      </c>
      <c r="C1202" s="25"/>
      <c r="D1202" s="25"/>
      <c r="E1202" s="25"/>
      <c r="F1202" s="25"/>
      <c r="G1202" s="25"/>
      <c r="H1202" s="25"/>
      <c r="I1202" s="25"/>
      <c r="J1202" s="25"/>
      <c r="K1202" s="25"/>
      <c r="L1202" s="25"/>
      <c r="M1202" s="25"/>
    </row>
    <row r="1203" spans="1:13" ht="22.5" customHeight="1" x14ac:dyDescent="0.15">
      <c r="A1203" s="54" t="s">
        <v>235</v>
      </c>
      <c r="C1203" s="9" t="s">
        <v>934</v>
      </c>
      <c r="D1203" s="25"/>
      <c r="E1203" s="119" t="s">
        <v>879</v>
      </c>
      <c r="F1203" s="118"/>
      <c r="G1203" s="118"/>
      <c r="H1203" s="118"/>
      <c r="I1203" s="25"/>
      <c r="J1203" s="25"/>
      <c r="K1203" s="25"/>
      <c r="L1203" s="25"/>
      <c r="M1203" s="25"/>
    </row>
    <row r="1204" spans="1:13" ht="22.5" customHeight="1" x14ac:dyDescent="0.15">
      <c r="A1204" s="20"/>
      <c r="C1204" s="9"/>
      <c r="D1204" s="25"/>
      <c r="E1204" s="119"/>
      <c r="F1204" s="118"/>
      <c r="G1204" s="118"/>
      <c r="H1204" s="118"/>
      <c r="I1204" s="25"/>
      <c r="J1204" s="25"/>
      <c r="K1204" s="25"/>
      <c r="L1204" s="25"/>
      <c r="M1204" s="25"/>
    </row>
    <row r="1205" spans="1:13" ht="22.5" customHeight="1" x14ac:dyDescent="0.15">
      <c r="A1205" s="20"/>
      <c r="C1205" s="9"/>
      <c r="D1205" s="1" t="s">
        <v>220</v>
      </c>
      <c r="E1205" s="117" t="s">
        <v>880</v>
      </c>
      <c r="F1205" s="117"/>
      <c r="G1205" s="117"/>
      <c r="H1205" s="117"/>
      <c r="I1205" s="25"/>
      <c r="J1205" s="25"/>
      <c r="K1205" s="25"/>
      <c r="L1205" s="25"/>
      <c r="M1205" s="25"/>
    </row>
    <row r="1206" spans="1:13" ht="22.5" customHeight="1" x14ac:dyDescent="0.15">
      <c r="A1206" s="20"/>
      <c r="C1206" s="9"/>
      <c r="D1206" s="1" t="s">
        <v>221</v>
      </c>
      <c r="E1206" s="117" t="s">
        <v>765</v>
      </c>
      <c r="F1206" s="117"/>
      <c r="G1206" s="117"/>
      <c r="H1206" s="117"/>
      <c r="I1206" s="25"/>
      <c r="J1206" s="25"/>
      <c r="K1206" s="25"/>
      <c r="L1206" s="25"/>
      <c r="M1206" s="25"/>
    </row>
    <row r="1207" spans="1:13" ht="22.5" customHeight="1" x14ac:dyDescent="0.15">
      <c r="A1207" s="20"/>
      <c r="C1207" s="9"/>
      <c r="D1207" s="1" t="s">
        <v>222</v>
      </c>
      <c r="E1207" s="110" t="s">
        <v>819</v>
      </c>
      <c r="F1207" s="114"/>
      <c r="G1207" s="114"/>
      <c r="I1207" s="25"/>
      <c r="J1207" s="25"/>
      <c r="K1207" s="25"/>
      <c r="L1207" s="25"/>
      <c r="M1207" s="25"/>
    </row>
    <row r="1208" spans="1:13" ht="22.5" customHeight="1" x14ac:dyDescent="0.15">
      <c r="A1208" s="32" t="s">
        <v>235</v>
      </c>
      <c r="C1208" s="9"/>
      <c r="E1208" s="1"/>
      <c r="F1208" s="1"/>
      <c r="G1208" s="1"/>
      <c r="I1208" s="25"/>
      <c r="J1208" s="25"/>
      <c r="K1208" s="25"/>
      <c r="L1208" s="25"/>
      <c r="M1208" s="25"/>
    </row>
    <row r="1209" spans="1:13" ht="22.5" customHeight="1" x14ac:dyDescent="0.15">
      <c r="A1209" s="54" t="s">
        <v>235</v>
      </c>
      <c r="C1209" s="9" t="s">
        <v>935</v>
      </c>
      <c r="E1209" s="1" t="s">
        <v>881</v>
      </c>
      <c r="F1209" s="118"/>
      <c r="G1209" s="118"/>
      <c r="H1209" s="118"/>
    </row>
    <row r="1210" spans="1:13" ht="41.25" customHeight="1" x14ac:dyDescent="0.15">
      <c r="A1210" s="20"/>
      <c r="C1210" s="9"/>
      <c r="D1210" s="1" t="s">
        <v>220</v>
      </c>
      <c r="E1210" s="110" t="s">
        <v>882</v>
      </c>
      <c r="F1210" s="118"/>
      <c r="G1210" s="118"/>
      <c r="H1210" s="118"/>
    </row>
    <row r="1211" spans="1:13" ht="22.5" customHeight="1" x14ac:dyDescent="0.15">
      <c r="A1211" s="20"/>
      <c r="C1211" s="9"/>
      <c r="D1211" s="1" t="s">
        <v>221</v>
      </c>
      <c r="E1211" s="1" t="s">
        <v>765</v>
      </c>
      <c r="F1211" s="114"/>
      <c r="G1211" s="114"/>
    </row>
    <row r="1212" spans="1:13" ht="22.5" customHeight="1" x14ac:dyDescent="0.15">
      <c r="A1212" s="20"/>
      <c r="C1212" s="9"/>
      <c r="D1212" s="1" t="s">
        <v>222</v>
      </c>
      <c r="E1212" s="1" t="s">
        <v>883</v>
      </c>
      <c r="F1212" s="114"/>
      <c r="G1212" s="114"/>
    </row>
    <row r="1213" spans="1:13" ht="22.5" customHeight="1" x14ac:dyDescent="0.15">
      <c r="A1213" s="32" t="s">
        <v>235</v>
      </c>
      <c r="C1213" s="25"/>
      <c r="E1213" s="1"/>
      <c r="F1213" s="1"/>
      <c r="G1213" s="1"/>
    </row>
    <row r="1214" spans="1:13" ht="22.5" customHeight="1" x14ac:dyDescent="0.15">
      <c r="A1214" s="54" t="s">
        <v>235</v>
      </c>
      <c r="C1214" s="25" t="s">
        <v>936</v>
      </c>
      <c r="E1214" s="1" t="s">
        <v>884</v>
      </c>
      <c r="F1214" s="118"/>
      <c r="G1214" s="118"/>
      <c r="H1214" s="118"/>
    </row>
    <row r="1215" spans="1:13" ht="22.5" customHeight="1" x14ac:dyDescent="0.15">
      <c r="A1215" s="32" t="s">
        <v>235</v>
      </c>
      <c r="C1215" s="25"/>
      <c r="D1215" s="1" t="s">
        <v>232</v>
      </c>
      <c r="E1215" s="119" t="s">
        <v>885</v>
      </c>
      <c r="F1215" s="118"/>
      <c r="G1215" s="118"/>
      <c r="H1215" s="118"/>
    </row>
    <row r="1216" spans="1:13" ht="22.5" customHeight="1" x14ac:dyDescent="0.15">
      <c r="A1216" s="32"/>
      <c r="C1216" s="25"/>
      <c r="E1216" s="119"/>
      <c r="F1216" s="23"/>
      <c r="G1216" s="23"/>
      <c r="H1216" s="23"/>
    </row>
    <row r="1217" spans="1:13" ht="22.5" customHeight="1" x14ac:dyDescent="0.15">
      <c r="A1217" s="32" t="s">
        <v>235</v>
      </c>
      <c r="C1217" s="25"/>
      <c r="D1217" s="1" t="s">
        <v>47</v>
      </c>
      <c r="E1217" s="1" t="s">
        <v>886</v>
      </c>
      <c r="F1217" s="1"/>
      <c r="G1217" s="1"/>
    </row>
    <row r="1218" spans="1:13" ht="22.5" customHeight="1" x14ac:dyDescent="0.15">
      <c r="A1218" s="32" t="s">
        <v>235</v>
      </c>
      <c r="C1218" s="25"/>
      <c r="D1218" s="1" t="s">
        <v>222</v>
      </c>
      <c r="E1218" s="1" t="s">
        <v>887</v>
      </c>
      <c r="F1218" s="1"/>
      <c r="G1218" s="1"/>
    </row>
    <row r="1219" spans="1:13" ht="22.5" customHeight="1" x14ac:dyDescent="0.15">
      <c r="A1219" s="32" t="s">
        <v>235</v>
      </c>
      <c r="C1219" s="25"/>
      <c r="E1219" s="1" t="s">
        <v>231</v>
      </c>
      <c r="F1219" s="1"/>
      <c r="G1219" s="1"/>
    </row>
    <row r="1220" spans="1:13" ht="22.5" customHeight="1" x14ac:dyDescent="0.15">
      <c r="A1220" s="32" t="s">
        <v>235</v>
      </c>
      <c r="C1220" s="25"/>
      <c r="E1220" s="1"/>
      <c r="F1220" s="1"/>
      <c r="G1220" s="1"/>
    </row>
    <row r="1221" spans="1:13" ht="22.5" customHeight="1" x14ac:dyDescent="0.15">
      <c r="A1221" s="54" t="s">
        <v>235</v>
      </c>
      <c r="C1221" s="25" t="s">
        <v>937</v>
      </c>
      <c r="E1221" s="119" t="s">
        <v>888</v>
      </c>
      <c r="F1221" s="118"/>
      <c r="G1221" s="118"/>
      <c r="H1221" s="118"/>
    </row>
    <row r="1222" spans="1:13" ht="22.5" customHeight="1" x14ac:dyDescent="0.15">
      <c r="A1222" s="20"/>
      <c r="C1222" s="25"/>
      <c r="E1222" s="119"/>
      <c r="F1222" s="118"/>
      <c r="G1222" s="118"/>
      <c r="H1222" s="118"/>
    </row>
    <row r="1223" spans="1:13" ht="22.5" customHeight="1" x14ac:dyDescent="0.15">
      <c r="A1223" s="32" t="s">
        <v>235</v>
      </c>
      <c r="C1223" s="25"/>
      <c r="D1223" s="1" t="s">
        <v>232</v>
      </c>
      <c r="E1223" s="119" t="s">
        <v>889</v>
      </c>
      <c r="F1223" s="119"/>
      <c r="G1223" s="119"/>
      <c r="H1223" s="119"/>
      <c r="I1223" s="119"/>
      <c r="J1223" s="119"/>
      <c r="K1223" s="119"/>
      <c r="L1223" s="119"/>
      <c r="M1223" s="26"/>
    </row>
    <row r="1224" spans="1:13" ht="22.5" customHeight="1" x14ac:dyDescent="0.15">
      <c r="A1224" s="32"/>
      <c r="C1224" s="25"/>
      <c r="E1224" s="119"/>
      <c r="F1224" s="119"/>
      <c r="G1224" s="119"/>
      <c r="H1224" s="119"/>
      <c r="I1224" s="26"/>
      <c r="J1224" s="26"/>
      <c r="K1224" s="26"/>
      <c r="L1224" s="26"/>
      <c r="M1224" s="26"/>
    </row>
    <row r="1225" spans="1:13" ht="22.5" customHeight="1" x14ac:dyDescent="0.15">
      <c r="A1225" s="32" t="s">
        <v>235</v>
      </c>
      <c r="C1225" s="11"/>
      <c r="D1225" s="1" t="s">
        <v>234</v>
      </c>
      <c r="E1225" s="119" t="s">
        <v>890</v>
      </c>
      <c r="F1225" s="119"/>
      <c r="G1225" s="119"/>
      <c r="H1225" s="119"/>
      <c r="I1225" s="119"/>
      <c r="J1225" s="119"/>
      <c r="K1225" s="119"/>
      <c r="L1225" s="119"/>
      <c r="M1225" s="26"/>
    </row>
    <row r="1226" spans="1:13" ht="22.5" customHeight="1" x14ac:dyDescent="0.15">
      <c r="A1226" s="32"/>
      <c r="C1226" s="11"/>
      <c r="E1226" s="119"/>
      <c r="F1226" s="119"/>
      <c r="G1226" s="119"/>
      <c r="H1226" s="119"/>
      <c r="I1226" s="26"/>
      <c r="J1226" s="26"/>
      <c r="K1226" s="26"/>
      <c r="L1226" s="26"/>
      <c r="M1226" s="26"/>
    </row>
    <row r="1227" spans="1:13" ht="22.5" customHeight="1" x14ac:dyDescent="0.15">
      <c r="A1227" s="32" t="s">
        <v>235</v>
      </c>
      <c r="C1227" s="11"/>
      <c r="D1227" s="1" t="s">
        <v>222</v>
      </c>
      <c r="E1227" s="1" t="s">
        <v>887</v>
      </c>
      <c r="F1227" s="1"/>
      <c r="G1227" s="1"/>
    </row>
    <row r="1229" spans="1:13" s="27" customFormat="1" ht="22.5" customHeight="1" x14ac:dyDescent="0.15">
      <c r="A1229" s="29"/>
      <c r="D1229" s="30">
        <v>1</v>
      </c>
      <c r="E1229" s="94" t="s">
        <v>96</v>
      </c>
      <c r="F1229" s="31">
        <f>COUNTIF(F$5:F$158,"a")</f>
        <v>0</v>
      </c>
      <c r="G1229" s="31">
        <f>COUNTIF(G$5:G$158,"a")</f>
        <v>0</v>
      </c>
      <c r="H1229" s="28"/>
    </row>
    <row r="1230" spans="1:13" s="27" customFormat="1" ht="22.5" customHeight="1" x14ac:dyDescent="0.15">
      <c r="A1230" s="29"/>
      <c r="D1230" s="30"/>
      <c r="E1230" s="94" t="s">
        <v>97</v>
      </c>
      <c r="F1230" s="31">
        <f>COUNTIF(F$5:F$158,"b")</f>
        <v>0</v>
      </c>
      <c r="G1230" s="31">
        <f>COUNTIF(G$5:G$158,"b")</f>
        <v>0</v>
      </c>
      <c r="H1230" s="28"/>
    </row>
    <row r="1231" spans="1:13" s="27" customFormat="1" ht="22.5" customHeight="1" x14ac:dyDescent="0.15">
      <c r="A1231" s="29"/>
      <c r="D1231" s="30"/>
      <c r="E1231" s="94" t="s">
        <v>98</v>
      </c>
      <c r="F1231" s="31">
        <f>COUNTIF(F$5:F$158,"c")</f>
        <v>0</v>
      </c>
      <c r="G1231" s="31">
        <f>COUNTIF(G$5:G$158,"c")</f>
        <v>0</v>
      </c>
      <c r="H1231" s="28"/>
    </row>
    <row r="1232" spans="1:13" s="27" customFormat="1" ht="22.5" customHeight="1" x14ac:dyDescent="0.15">
      <c r="A1232" s="29"/>
      <c r="D1232" s="30"/>
      <c r="E1232" s="94" t="s">
        <v>99</v>
      </c>
      <c r="F1232" s="31">
        <f>COUNTIF(F$5:F$158,"N")</f>
        <v>0</v>
      </c>
      <c r="G1232" s="31">
        <f>COUNTIF(G$5:G$158,"N")</f>
        <v>0</v>
      </c>
      <c r="H1232" s="28"/>
    </row>
    <row r="1233" spans="1:8" s="27" customFormat="1" ht="22.5" customHeight="1" x14ac:dyDescent="0.15">
      <c r="A1233" s="29"/>
      <c r="D1233" s="95">
        <v>1</v>
      </c>
      <c r="E1233" s="96" t="s">
        <v>1012</v>
      </c>
      <c r="F1233" s="97">
        <f>(F1229*2)+F1230+F1232</f>
        <v>0</v>
      </c>
      <c r="G1233" s="98">
        <f>(G1229*2)+G1230+G1232</f>
        <v>0</v>
      </c>
      <c r="H1233" s="29"/>
    </row>
    <row r="1234" spans="1:8" s="27" customFormat="1" ht="22.5" customHeight="1" x14ac:dyDescent="0.15">
      <c r="A1234" s="29"/>
      <c r="D1234" s="30">
        <v>2</v>
      </c>
      <c r="E1234" s="94" t="s">
        <v>96</v>
      </c>
      <c r="F1234" s="31">
        <f>COUNTIF(F$160:F$307,"a")</f>
        <v>0</v>
      </c>
      <c r="G1234" s="31">
        <f>COUNTIF(G$160:G$307,"a")</f>
        <v>0</v>
      </c>
      <c r="H1234" s="28"/>
    </row>
    <row r="1235" spans="1:8" s="27" customFormat="1" ht="22.5" customHeight="1" x14ac:dyDescent="0.15">
      <c r="A1235" s="29"/>
      <c r="D1235" s="30"/>
      <c r="E1235" s="94" t="s">
        <v>97</v>
      </c>
      <c r="F1235" s="31">
        <f>COUNTIF(F$160:F$307,"b")</f>
        <v>0</v>
      </c>
      <c r="G1235" s="31">
        <f>COUNTIF(G$160:G$307,"b")</f>
        <v>0</v>
      </c>
      <c r="H1235" s="28"/>
    </row>
    <row r="1236" spans="1:8" s="27" customFormat="1" ht="22.5" customHeight="1" x14ac:dyDescent="0.15">
      <c r="A1236" s="29"/>
      <c r="D1236" s="30"/>
      <c r="E1236" s="94" t="s">
        <v>98</v>
      </c>
      <c r="F1236" s="31">
        <f>COUNTIF(F$160:F$307,"c")</f>
        <v>0</v>
      </c>
      <c r="G1236" s="31">
        <f>COUNTIF(G$160:G$307,"c")</f>
        <v>0</v>
      </c>
      <c r="H1236" s="28"/>
    </row>
    <row r="1237" spans="1:8" s="27" customFormat="1" ht="22.5" customHeight="1" x14ac:dyDescent="0.15">
      <c r="A1237" s="29"/>
      <c r="D1237" s="30"/>
      <c r="E1237" s="94" t="s">
        <v>99</v>
      </c>
      <c r="F1237" s="31">
        <f>COUNTIF(F$160:F$307,"N")</f>
        <v>0</v>
      </c>
      <c r="G1237" s="31">
        <f>COUNTIF(G$160:G$307,"N")</f>
        <v>0</v>
      </c>
      <c r="H1237" s="28"/>
    </row>
    <row r="1238" spans="1:8" s="27" customFormat="1" ht="22.5" customHeight="1" x14ac:dyDescent="0.15">
      <c r="A1238" s="29"/>
      <c r="D1238" s="95">
        <v>2</v>
      </c>
      <c r="E1238" s="96" t="s">
        <v>1012</v>
      </c>
      <c r="F1238" s="97">
        <f>(F1234*2)+F1235+F1237</f>
        <v>0</v>
      </c>
      <c r="G1238" s="98">
        <f>(G1234*2)+G1235+G1237</f>
        <v>0</v>
      </c>
      <c r="H1238" s="29"/>
    </row>
    <row r="1239" spans="1:8" s="27" customFormat="1" ht="22.5" customHeight="1" x14ac:dyDescent="0.15">
      <c r="A1239" s="29"/>
      <c r="D1239" s="30">
        <v>3</v>
      </c>
      <c r="E1239" s="94" t="s">
        <v>96</v>
      </c>
      <c r="F1239" s="31">
        <f>COUNTIF(F$309:F$395,"a")</f>
        <v>0</v>
      </c>
      <c r="G1239" s="31">
        <f>COUNTIF(G$309:G$395,"a")</f>
        <v>0</v>
      </c>
      <c r="H1239" s="28"/>
    </row>
    <row r="1240" spans="1:8" s="27" customFormat="1" ht="22.5" customHeight="1" x14ac:dyDescent="0.15">
      <c r="A1240" s="29"/>
      <c r="D1240" s="30"/>
      <c r="E1240" s="94" t="s">
        <v>97</v>
      </c>
      <c r="F1240" s="31">
        <f>COUNTIF(F$309:F$395,"b")</f>
        <v>0</v>
      </c>
      <c r="G1240" s="31">
        <f>COUNTIF(G$309:G$395,"b")</f>
        <v>0</v>
      </c>
      <c r="H1240" s="28"/>
    </row>
    <row r="1241" spans="1:8" s="27" customFormat="1" ht="22.5" customHeight="1" x14ac:dyDescent="0.15">
      <c r="A1241" s="29"/>
      <c r="D1241" s="30"/>
      <c r="E1241" s="94" t="s">
        <v>98</v>
      </c>
      <c r="F1241" s="31">
        <f>COUNTIF(F$309:F$395,"c")</f>
        <v>0</v>
      </c>
      <c r="G1241" s="31">
        <f>COUNTIF(G$309:G$395,"c")</f>
        <v>0</v>
      </c>
      <c r="H1241" s="28"/>
    </row>
    <row r="1242" spans="1:8" s="27" customFormat="1" ht="22.5" customHeight="1" x14ac:dyDescent="0.15">
      <c r="A1242" s="29"/>
      <c r="D1242" s="30"/>
      <c r="E1242" s="94" t="s">
        <v>99</v>
      </c>
      <c r="F1242" s="31">
        <f>COUNTIF(F$309:F$395,"N")</f>
        <v>0</v>
      </c>
      <c r="G1242" s="31">
        <f>COUNTIF(G$309:G$395,"N")</f>
        <v>0</v>
      </c>
      <c r="H1242" s="28"/>
    </row>
    <row r="1243" spans="1:8" s="27" customFormat="1" ht="22.5" customHeight="1" x14ac:dyDescent="0.15">
      <c r="A1243" s="29"/>
      <c r="D1243" s="95">
        <v>3</v>
      </c>
      <c r="E1243" s="96" t="s">
        <v>1012</v>
      </c>
      <c r="F1243" s="97">
        <f>(F1239*2)+F1240+F1242</f>
        <v>0</v>
      </c>
      <c r="G1243" s="98">
        <f>(G1239*2)+G1240+G1242</f>
        <v>0</v>
      </c>
      <c r="H1243" s="29"/>
    </row>
    <row r="1244" spans="1:8" s="27" customFormat="1" ht="22.5" customHeight="1" x14ac:dyDescent="0.15">
      <c r="A1244" s="29"/>
      <c r="D1244" s="99">
        <v>4</v>
      </c>
      <c r="E1244" s="94" t="s">
        <v>96</v>
      </c>
      <c r="F1244" s="31">
        <f>COUNTIF(F$397:F$489,"a")</f>
        <v>0</v>
      </c>
      <c r="G1244" s="31">
        <f>COUNTIF(G$397:G$489,"a")</f>
        <v>0</v>
      </c>
      <c r="H1244" s="29"/>
    </row>
    <row r="1245" spans="1:8" s="27" customFormat="1" ht="22.5" customHeight="1" x14ac:dyDescent="0.15">
      <c r="A1245" s="29"/>
      <c r="D1245" s="99"/>
      <c r="E1245" s="94" t="s">
        <v>97</v>
      </c>
      <c r="F1245" s="31">
        <f>COUNTIF(F$397:F$489,"b")</f>
        <v>0</v>
      </c>
      <c r="G1245" s="31">
        <f>COUNTIF(G$397:G$489,"b")</f>
        <v>0</v>
      </c>
      <c r="H1245" s="29"/>
    </row>
    <row r="1246" spans="1:8" s="27" customFormat="1" ht="22.5" customHeight="1" x14ac:dyDescent="0.15">
      <c r="A1246" s="29"/>
      <c r="D1246" s="99"/>
      <c r="E1246" s="94" t="s">
        <v>98</v>
      </c>
      <c r="F1246" s="31">
        <f>COUNTIF(F$397:F$489,"c")</f>
        <v>0</v>
      </c>
      <c r="G1246" s="31">
        <f>COUNTIF(G$397:G$489,"c")</f>
        <v>0</v>
      </c>
      <c r="H1246" s="29"/>
    </row>
    <row r="1247" spans="1:8" s="27" customFormat="1" ht="22.5" customHeight="1" x14ac:dyDescent="0.15">
      <c r="A1247" s="29"/>
      <c r="D1247" s="99"/>
      <c r="E1247" s="94" t="s">
        <v>99</v>
      </c>
      <c r="F1247" s="31">
        <f>COUNTIF(F$397:F$489,"N")</f>
        <v>0</v>
      </c>
      <c r="G1247" s="31">
        <f>COUNTIF(G$397:G$489,"N")</f>
        <v>0</v>
      </c>
      <c r="H1247" s="29"/>
    </row>
    <row r="1248" spans="1:8" s="27" customFormat="1" ht="22.5" customHeight="1" x14ac:dyDescent="0.15">
      <c r="A1248" s="29"/>
      <c r="D1248" s="95">
        <v>4</v>
      </c>
      <c r="E1248" s="96" t="s">
        <v>1012</v>
      </c>
      <c r="F1248" s="97">
        <f>(F1244*2)+F1245+F1247</f>
        <v>0</v>
      </c>
      <c r="G1248" s="98">
        <f>(G1244*2)+G1245+G1247</f>
        <v>0</v>
      </c>
      <c r="H1248" s="29"/>
    </row>
    <row r="1249" spans="1:8" s="27" customFormat="1" ht="22.5" customHeight="1" x14ac:dyDescent="0.15">
      <c r="A1249" s="29"/>
      <c r="D1249" s="30">
        <v>5</v>
      </c>
      <c r="E1249" s="94" t="s">
        <v>96</v>
      </c>
      <c r="F1249" s="31">
        <f>COUNTIF(F$491:F$764,"a")</f>
        <v>0</v>
      </c>
      <c r="G1249" s="31">
        <f>COUNTIF(G$491:G$764,"a")</f>
        <v>0</v>
      </c>
      <c r="H1249" s="29"/>
    </row>
    <row r="1250" spans="1:8" s="27" customFormat="1" ht="22.5" customHeight="1" x14ac:dyDescent="0.15">
      <c r="A1250" s="29"/>
      <c r="D1250" s="30"/>
      <c r="E1250" s="94" t="s">
        <v>97</v>
      </c>
      <c r="F1250" s="31">
        <f>COUNTIF(F$491:F$764,"b")</f>
        <v>0</v>
      </c>
      <c r="G1250" s="31">
        <f>COUNTIF(G$491:G$764,"b")</f>
        <v>0</v>
      </c>
      <c r="H1250" s="29"/>
    </row>
    <row r="1251" spans="1:8" s="27" customFormat="1" ht="22.5" customHeight="1" x14ac:dyDescent="0.15">
      <c r="A1251" s="29"/>
      <c r="D1251" s="30"/>
      <c r="E1251" s="94" t="s">
        <v>98</v>
      </c>
      <c r="F1251" s="31">
        <f>COUNTIF(F$491:F$764,"c")</f>
        <v>0</v>
      </c>
      <c r="G1251" s="31">
        <f>COUNTIF(G$491:G$764,"c")</f>
        <v>0</v>
      </c>
      <c r="H1251" s="29"/>
    </row>
    <row r="1252" spans="1:8" s="27" customFormat="1" ht="22.5" customHeight="1" x14ac:dyDescent="0.15">
      <c r="A1252" s="29"/>
      <c r="D1252" s="30"/>
      <c r="E1252" s="94" t="s">
        <v>99</v>
      </c>
      <c r="F1252" s="31">
        <f>COUNTIF(F$491:F$764,"N")</f>
        <v>0</v>
      </c>
      <c r="G1252" s="31">
        <f>COUNTIF(G$491:G$764,"N")</f>
        <v>0</v>
      </c>
      <c r="H1252" s="29"/>
    </row>
    <row r="1253" spans="1:8" s="27" customFormat="1" ht="22.5" customHeight="1" x14ac:dyDescent="0.15">
      <c r="A1253" s="29"/>
      <c r="D1253" s="95">
        <v>5</v>
      </c>
      <c r="E1253" s="96" t="s">
        <v>1012</v>
      </c>
      <c r="F1253" s="97">
        <f>(F1249*2)+F1250+F1252</f>
        <v>0</v>
      </c>
      <c r="G1253" s="98">
        <f>(G1249*2)+G1250+G1252</f>
        <v>0</v>
      </c>
      <c r="H1253" s="29"/>
    </row>
    <row r="1254" spans="1:8" s="27" customFormat="1" ht="22.5" customHeight="1" x14ac:dyDescent="0.15">
      <c r="A1254" s="29"/>
      <c r="D1254" s="30">
        <v>6</v>
      </c>
      <c r="E1254" s="94" t="s">
        <v>96</v>
      </c>
      <c r="F1254" s="31">
        <f>COUNTIF(F$766:F$1065,"a")</f>
        <v>0</v>
      </c>
      <c r="G1254" s="31">
        <f>COUNTIF(G$766:G$1065,"a")</f>
        <v>0</v>
      </c>
      <c r="H1254" s="28"/>
    </row>
    <row r="1255" spans="1:8" s="27" customFormat="1" ht="22.5" customHeight="1" x14ac:dyDescent="0.15">
      <c r="A1255" s="29"/>
      <c r="D1255" s="30"/>
      <c r="E1255" s="94" t="s">
        <v>97</v>
      </c>
      <c r="F1255" s="31">
        <f>COUNTIF(F$766:F$1065,"b")</f>
        <v>0</v>
      </c>
      <c r="G1255" s="31">
        <f>COUNTIF(G$766:G$1065,"b")</f>
        <v>0</v>
      </c>
      <c r="H1255" s="28"/>
    </row>
    <row r="1256" spans="1:8" s="27" customFormat="1" ht="22.5" customHeight="1" x14ac:dyDescent="0.15">
      <c r="A1256" s="29"/>
      <c r="D1256" s="30"/>
      <c r="E1256" s="94" t="s">
        <v>98</v>
      </c>
      <c r="F1256" s="31">
        <f>COUNTIF(F$766:F$1065,"c")</f>
        <v>0</v>
      </c>
      <c r="G1256" s="31">
        <f>COUNTIF(G$766:G$1065,"c")</f>
        <v>0</v>
      </c>
      <c r="H1256" s="28"/>
    </row>
    <row r="1257" spans="1:8" s="27" customFormat="1" ht="22.5" customHeight="1" x14ac:dyDescent="0.15">
      <c r="A1257" s="29"/>
      <c r="D1257" s="30"/>
      <c r="E1257" s="94" t="s">
        <v>99</v>
      </c>
      <c r="F1257" s="31">
        <f>COUNTIF(F$766:F$1065,"N")</f>
        <v>0</v>
      </c>
      <c r="G1257" s="31">
        <f>COUNTIF(G$766:G$1065,"N")</f>
        <v>0</v>
      </c>
      <c r="H1257" s="28"/>
    </row>
    <row r="1258" spans="1:8" s="27" customFormat="1" ht="22.5" customHeight="1" x14ac:dyDescent="0.15">
      <c r="A1258" s="29"/>
      <c r="D1258" s="95">
        <v>6</v>
      </c>
      <c r="E1258" s="96" t="s">
        <v>1012</v>
      </c>
      <c r="F1258" s="97">
        <f>(F1254*2)+F1255+F1257</f>
        <v>0</v>
      </c>
      <c r="G1258" s="98">
        <f>(G1254*2)+G1255+G1257</f>
        <v>0</v>
      </c>
      <c r="H1258" s="29"/>
    </row>
    <row r="1259" spans="1:8" s="27" customFormat="1" ht="22.5" customHeight="1" x14ac:dyDescent="0.15">
      <c r="A1259" s="29"/>
      <c r="D1259" s="30">
        <v>7</v>
      </c>
      <c r="E1259" s="94" t="s">
        <v>96</v>
      </c>
      <c r="F1259" s="31">
        <f>COUNTIF(F$1067:F$1132,"a")</f>
        <v>0</v>
      </c>
      <c r="G1259" s="31">
        <f>COUNTIF(G$1067:G$1132,"a")</f>
        <v>0</v>
      </c>
      <c r="H1259" s="28"/>
    </row>
    <row r="1260" spans="1:8" s="27" customFormat="1" ht="22.5" customHeight="1" x14ac:dyDescent="0.15">
      <c r="A1260" s="29"/>
      <c r="D1260" s="30"/>
      <c r="E1260" s="94" t="s">
        <v>97</v>
      </c>
      <c r="F1260" s="31">
        <f>COUNTIF(F$1067:F$1132,"b")</f>
        <v>0</v>
      </c>
      <c r="G1260" s="31">
        <f>COUNTIF(G$1067:G$1132,"b")</f>
        <v>0</v>
      </c>
      <c r="H1260" s="28"/>
    </row>
    <row r="1261" spans="1:8" s="27" customFormat="1" ht="22.5" customHeight="1" x14ac:dyDescent="0.15">
      <c r="A1261" s="29"/>
      <c r="D1261" s="30"/>
      <c r="E1261" s="94" t="s">
        <v>98</v>
      </c>
      <c r="F1261" s="31">
        <f>COUNTIF(F$1067:F$1132,"c")</f>
        <v>0</v>
      </c>
      <c r="G1261" s="31">
        <f>COUNTIF(G$1067:G$1132,"c")</f>
        <v>0</v>
      </c>
      <c r="H1261" s="28"/>
    </row>
    <row r="1262" spans="1:8" s="27" customFormat="1" ht="22.5" customHeight="1" x14ac:dyDescent="0.15">
      <c r="A1262" s="29"/>
      <c r="D1262" s="30"/>
      <c r="E1262" s="94" t="s">
        <v>99</v>
      </c>
      <c r="F1262" s="31">
        <f>COUNTIF(F$1067:F$1132,"N")</f>
        <v>0</v>
      </c>
      <c r="G1262" s="31">
        <f>COUNTIF(G$1067:G$1132,"N")</f>
        <v>0</v>
      </c>
      <c r="H1262" s="28"/>
    </row>
    <row r="1263" spans="1:8" s="27" customFormat="1" ht="22.5" customHeight="1" x14ac:dyDescent="0.15">
      <c r="A1263" s="29"/>
      <c r="D1263" s="95">
        <v>7</v>
      </c>
      <c r="E1263" s="96" t="s">
        <v>1012</v>
      </c>
      <c r="F1263" s="97">
        <f>(F1259*2)+F1260+F1262</f>
        <v>0</v>
      </c>
      <c r="G1263" s="98">
        <f>(G1259*2)+G1260+G1262</f>
        <v>0</v>
      </c>
      <c r="H1263" s="29"/>
    </row>
    <row r="1264" spans="1:8" s="27" customFormat="1" ht="22.5" customHeight="1" x14ac:dyDescent="0.15">
      <c r="A1264" s="29"/>
      <c r="D1264" s="30">
        <v>8</v>
      </c>
      <c r="E1264" s="94" t="s">
        <v>96</v>
      </c>
      <c r="F1264" s="31">
        <f>COUNTIF(F$1134:F$1158,"a")</f>
        <v>0</v>
      </c>
      <c r="G1264" s="31">
        <f>COUNTIF(G$1134:G$1158,"a")</f>
        <v>0</v>
      </c>
      <c r="H1264" s="28"/>
    </row>
    <row r="1265" spans="1:8" s="27" customFormat="1" ht="22.5" customHeight="1" x14ac:dyDescent="0.15">
      <c r="A1265" s="29"/>
      <c r="D1265" s="30"/>
      <c r="E1265" s="94" t="s">
        <v>97</v>
      </c>
      <c r="F1265" s="31">
        <f>COUNTIF(F$1134:F$1158,"b")</f>
        <v>0</v>
      </c>
      <c r="G1265" s="31">
        <f>COUNTIF(G$1134:G$1158,"b")</f>
        <v>0</v>
      </c>
      <c r="H1265" s="28"/>
    </row>
    <row r="1266" spans="1:8" s="27" customFormat="1" ht="22.5" customHeight="1" x14ac:dyDescent="0.15">
      <c r="A1266" s="29"/>
      <c r="D1266" s="30"/>
      <c r="E1266" s="94" t="s">
        <v>98</v>
      </c>
      <c r="F1266" s="31">
        <f>COUNTIF(F$1134:F$1158,"c")</f>
        <v>0</v>
      </c>
      <c r="G1266" s="31">
        <f>COUNTIF(G$1134:G$1158,"c")</f>
        <v>0</v>
      </c>
      <c r="H1266" s="28"/>
    </row>
    <row r="1267" spans="1:8" s="27" customFormat="1" ht="22.5" customHeight="1" x14ac:dyDescent="0.15">
      <c r="A1267" s="29"/>
      <c r="D1267" s="30"/>
      <c r="E1267" s="94" t="s">
        <v>99</v>
      </c>
      <c r="F1267" s="31">
        <f>COUNTIF(F$1134:F$1158,"N")</f>
        <v>0</v>
      </c>
      <c r="G1267" s="31">
        <f>COUNTIF(G$1134:G$1158,"N")</f>
        <v>0</v>
      </c>
      <c r="H1267" s="28"/>
    </row>
    <row r="1268" spans="1:8" s="27" customFormat="1" ht="22.5" customHeight="1" x14ac:dyDescent="0.15">
      <c r="A1268" s="29"/>
      <c r="D1268" s="95">
        <v>8</v>
      </c>
      <c r="E1268" s="96" t="s">
        <v>1012</v>
      </c>
      <c r="F1268" s="97">
        <f>(F1264*2)+F1265+F1267</f>
        <v>0</v>
      </c>
      <c r="G1268" s="98">
        <f>(G1264*2)+G1265+G1267</f>
        <v>0</v>
      </c>
      <c r="H1268" s="29"/>
    </row>
    <row r="1269" spans="1:8" s="27" customFormat="1" ht="22.5" customHeight="1" x14ac:dyDescent="0.15">
      <c r="A1269" s="29"/>
      <c r="D1269" s="30">
        <v>9</v>
      </c>
      <c r="E1269" s="94" t="s">
        <v>96</v>
      </c>
      <c r="F1269" s="31">
        <f>COUNTIF(F$1160:F$1228,"a")</f>
        <v>0</v>
      </c>
      <c r="G1269" s="31">
        <f>COUNTIF(G$1160:G$1228,"a")</f>
        <v>0</v>
      </c>
      <c r="H1269" s="28"/>
    </row>
    <row r="1270" spans="1:8" s="27" customFormat="1" ht="22.5" customHeight="1" x14ac:dyDescent="0.15">
      <c r="A1270" s="29"/>
      <c r="D1270" s="30"/>
      <c r="E1270" s="94" t="s">
        <v>97</v>
      </c>
      <c r="F1270" s="31">
        <f>COUNTIF(F$1160:F$1228,"b")</f>
        <v>0</v>
      </c>
      <c r="G1270" s="31">
        <f>COUNTIF(G$1160:G$1228,"b")</f>
        <v>0</v>
      </c>
      <c r="H1270" s="28"/>
    </row>
    <row r="1271" spans="1:8" s="27" customFormat="1" ht="22.5" customHeight="1" x14ac:dyDescent="0.15">
      <c r="A1271" s="29"/>
      <c r="D1271" s="30"/>
      <c r="E1271" s="94" t="s">
        <v>98</v>
      </c>
      <c r="F1271" s="31">
        <f>COUNTIF(F$1160:F$1228,"c")</f>
        <v>0</v>
      </c>
      <c r="G1271" s="31">
        <f>COUNTIF(G$1160:G$1228,"c")</f>
        <v>0</v>
      </c>
      <c r="H1271" s="28"/>
    </row>
    <row r="1272" spans="1:8" s="27" customFormat="1" ht="22.5" customHeight="1" x14ac:dyDescent="0.15">
      <c r="A1272" s="29"/>
      <c r="D1272" s="30"/>
      <c r="E1272" s="94" t="s">
        <v>99</v>
      </c>
      <c r="F1272" s="31">
        <f>COUNTIF(F$1160:F$1228,"N")</f>
        <v>0</v>
      </c>
      <c r="G1272" s="31">
        <f>COUNTIF(G$1160:G$1228,"N")</f>
        <v>0</v>
      </c>
      <c r="H1272" s="28"/>
    </row>
    <row r="1273" spans="1:8" s="27" customFormat="1" ht="22.5" customHeight="1" x14ac:dyDescent="0.15">
      <c r="A1273" s="29"/>
      <c r="D1273" s="95">
        <v>9</v>
      </c>
      <c r="E1273" s="96" t="s">
        <v>1012</v>
      </c>
      <c r="F1273" s="97">
        <f>(F1269*2)+F1270+F1272</f>
        <v>0</v>
      </c>
      <c r="G1273" s="98">
        <f>(G1269*2)+G1270+G1272</f>
        <v>0</v>
      </c>
      <c r="H1273" s="29"/>
    </row>
    <row r="1274" spans="1:8" s="27" customFormat="1" ht="22.5" customHeight="1" x14ac:dyDescent="0.15">
      <c r="A1274" s="29"/>
      <c r="D1274" s="100">
        <v>1</v>
      </c>
      <c r="E1274" s="101" t="s">
        <v>989</v>
      </c>
      <c r="F1274" s="102" t="str">
        <f>IF(F1233&gt;=27,"A",IF(F1233&gt;=11,"B",IF(F1233&gt;=0,"C")))</f>
        <v>C</v>
      </c>
      <c r="G1274" s="102" t="str">
        <f>IF(G1233&gt;=27,"A",IF(G1233&gt;=11,"B",IF(G1233&gt;=0,"C")))</f>
        <v>C</v>
      </c>
      <c r="H1274" s="29"/>
    </row>
    <row r="1275" spans="1:8" s="27" customFormat="1" ht="22.5" customHeight="1" x14ac:dyDescent="0.15">
      <c r="A1275" s="29"/>
      <c r="D1275" s="100">
        <v>2</v>
      </c>
      <c r="E1275" s="101" t="s">
        <v>990</v>
      </c>
      <c r="F1275" s="102" t="str">
        <f>IF(F1238&gt;=27,"A",IF(F1238&gt;=11,"B",IF(F1238&gt;=0,"C")))</f>
        <v>C</v>
      </c>
      <c r="G1275" s="102" t="str">
        <f>IF(G1238&gt;=27,"A",IF(G1238&gt;=11,"B",IF(G1238&gt;=0,"C")))</f>
        <v>C</v>
      </c>
      <c r="H1275" s="29"/>
    </row>
    <row r="1276" spans="1:8" s="27" customFormat="1" ht="22.5" customHeight="1" x14ac:dyDescent="0.15">
      <c r="A1276" s="29"/>
      <c r="D1276" s="100">
        <v>3</v>
      </c>
      <c r="E1276" s="101" t="s">
        <v>991</v>
      </c>
      <c r="F1276" s="102" t="str">
        <f>IF(F1243&gt;=17,"A",IF(F1243&gt;=7,"B",IF(F1243&gt;=0,"C")))</f>
        <v>C</v>
      </c>
      <c r="G1276" s="102" t="str">
        <f>IF(G1243&gt;=17,"A",IF(G1243&gt;=7,"B",IF(G1243&gt;=0,"C")))</f>
        <v>C</v>
      </c>
      <c r="H1276" s="29"/>
    </row>
    <row r="1277" spans="1:8" s="27" customFormat="1" ht="22.5" customHeight="1" x14ac:dyDescent="0.15">
      <c r="A1277" s="29"/>
      <c r="D1277" s="100">
        <v>4</v>
      </c>
      <c r="E1277" s="101" t="s">
        <v>992</v>
      </c>
      <c r="F1277" s="102" t="str">
        <f>IF(F1248&gt;=14,"A",IF(F1248&gt;=6,"B",IF(F1248&gt;=0,"C")))</f>
        <v>C</v>
      </c>
      <c r="G1277" s="102" t="str">
        <f>IF(G1248&gt;=14,"A",IF(G1248&gt;=6,"B",IF(G1248&gt;=0,"C")))</f>
        <v>C</v>
      </c>
      <c r="H1277" s="29"/>
    </row>
    <row r="1278" spans="1:8" s="27" customFormat="1" ht="22.5" customHeight="1" x14ac:dyDescent="0.15">
      <c r="A1278" s="29"/>
      <c r="D1278" s="100">
        <v>5</v>
      </c>
      <c r="E1278" s="103" t="s">
        <v>993</v>
      </c>
      <c r="F1278" s="102" t="str">
        <f>IF(F1253&gt;=65,"A",IF(F1253&gt;=25,"B",IF(F1253&gt;=0,"C")))</f>
        <v>C</v>
      </c>
      <c r="G1278" s="102" t="str">
        <f>IF(G1253&gt;=65,"A",IF(G1253&gt;=25,"B",IF(G1253&gt;=0,"C")))</f>
        <v>C</v>
      </c>
      <c r="H1278" s="29"/>
    </row>
    <row r="1279" spans="1:8" s="27" customFormat="1" ht="22.5" customHeight="1" x14ac:dyDescent="0.15">
      <c r="A1279" s="29"/>
      <c r="D1279" s="100">
        <v>6</v>
      </c>
      <c r="E1279" s="103" t="s">
        <v>994</v>
      </c>
      <c r="F1279" s="102" t="str">
        <f>IF(F1258&gt;=59,"A",IF(F1258&gt;=23,"B",IF(F1258&gt;=0,"C")))</f>
        <v>C</v>
      </c>
      <c r="G1279" s="102" t="str">
        <f>IF(G1258&gt;=59,"A",IF(G1258&gt;=23,"B",IF(G1258&gt;=0,"C")))</f>
        <v>C</v>
      </c>
      <c r="H1279" s="29"/>
    </row>
    <row r="1280" spans="1:8" s="27" customFormat="1" ht="22.5" customHeight="1" x14ac:dyDescent="0.15">
      <c r="A1280" s="29"/>
      <c r="D1280" s="100">
        <v>7</v>
      </c>
      <c r="E1280" s="101" t="s">
        <v>831</v>
      </c>
      <c r="F1280" s="102" t="str">
        <f>IF(F1263&gt;=14,"A",IF(F1263&gt;=6,"B",IF(F1263&gt;=0,"C")))</f>
        <v>C</v>
      </c>
      <c r="G1280" s="102" t="str">
        <f>IF(G1263&gt;=14,"A",IF(G1263&gt;=6,"B",IF(G1263&gt;=0,"C")))</f>
        <v>C</v>
      </c>
      <c r="H1280" s="29"/>
    </row>
    <row r="1281" spans="1:8" s="27" customFormat="1" ht="22.5" customHeight="1" x14ac:dyDescent="0.15">
      <c r="A1281" s="29"/>
      <c r="D1281" s="100">
        <v>8</v>
      </c>
      <c r="E1281" s="101" t="s">
        <v>995</v>
      </c>
      <c r="F1281" s="102" t="str">
        <f>IF(F1268&gt;=4,"A",IF(F1268&gt;=2,"B",IF(F1268&gt;=0,"C")))</f>
        <v>C</v>
      </c>
      <c r="G1281" s="102" t="str">
        <f>IF(G1268&gt;=4,"A",IF(G1268&gt;=2,"B",IF(G1268&gt;=0,"C")))</f>
        <v>C</v>
      </c>
      <c r="H1281" s="29"/>
    </row>
    <row r="1282" spans="1:8" s="27" customFormat="1" ht="22.5" customHeight="1" x14ac:dyDescent="0.15">
      <c r="A1282" s="29"/>
      <c r="D1282" s="100">
        <v>9</v>
      </c>
      <c r="E1282" s="101" t="s">
        <v>996</v>
      </c>
      <c r="F1282" s="102" t="str">
        <f>IF(F1273&gt;=11,"A",IF(F1273&gt;=5,"B",IF(F1273&gt;=0,"C")))</f>
        <v>C</v>
      </c>
      <c r="G1282" s="102" t="str">
        <f>IF(G1273&gt;=11,"A",IF(G1273&gt;=5,"B",IF(G1273&gt;=0,"C")))</f>
        <v>C</v>
      </c>
      <c r="H1282" s="29"/>
    </row>
  </sheetData>
  <autoFilter ref="A1:A1316"/>
  <mergeCells count="706">
    <mergeCell ref="E376:H376"/>
    <mergeCell ref="F1203:F1204"/>
    <mergeCell ref="G1203:G1204"/>
    <mergeCell ref="H1203:H1204"/>
    <mergeCell ref="F1209:F1210"/>
    <mergeCell ref="G1209:G1210"/>
    <mergeCell ref="H1209:H1210"/>
    <mergeCell ref="E1205:H1205"/>
    <mergeCell ref="E1206:H1206"/>
    <mergeCell ref="F1179:F1180"/>
    <mergeCell ref="G1179:G1180"/>
    <mergeCell ref="H1179:H1180"/>
    <mergeCell ref="F1188:F1189"/>
    <mergeCell ref="G1188:G1189"/>
    <mergeCell ref="H1188:H1189"/>
    <mergeCell ref="F1198:F1199"/>
    <mergeCell ref="G1198:G1199"/>
    <mergeCell ref="H1198:H1199"/>
    <mergeCell ref="F1161:F1162"/>
    <mergeCell ref="G1161:G1162"/>
    <mergeCell ref="H1161:H1162"/>
    <mergeCell ref="F1166:F1167"/>
    <mergeCell ref="G1166:G1167"/>
    <mergeCell ref="H1166:H1167"/>
    <mergeCell ref="F1172:F1173"/>
    <mergeCell ref="G1172:G1173"/>
    <mergeCell ref="H1172:H1173"/>
    <mergeCell ref="F1135:F1136"/>
    <mergeCell ref="G1135:G1136"/>
    <mergeCell ref="H1135:H1136"/>
    <mergeCell ref="F1143:F1144"/>
    <mergeCell ref="G1143:G1144"/>
    <mergeCell ref="H1143:H1144"/>
    <mergeCell ref="F1151:F1152"/>
    <mergeCell ref="G1151:G1152"/>
    <mergeCell ref="H1151:H1152"/>
    <mergeCell ref="F1100:F1101"/>
    <mergeCell ref="G1100:G1101"/>
    <mergeCell ref="H1100:H1101"/>
    <mergeCell ref="F1110:F1111"/>
    <mergeCell ref="G1110:G1111"/>
    <mergeCell ref="H1110:H1111"/>
    <mergeCell ref="E1103:H1104"/>
    <mergeCell ref="E1111:E1112"/>
    <mergeCell ref="F1127:F1128"/>
    <mergeCell ref="G1127:G1128"/>
    <mergeCell ref="H1127:H1128"/>
    <mergeCell ref="E1119:E1121"/>
    <mergeCell ref="E1122:H1123"/>
    <mergeCell ref="F1119:F1120"/>
    <mergeCell ref="G1119:G1120"/>
    <mergeCell ref="H1119:H1120"/>
    <mergeCell ref="H1221:H1222"/>
    <mergeCell ref="E1225:H1226"/>
    <mergeCell ref="C4:E4"/>
    <mergeCell ref="C159:E159"/>
    <mergeCell ref="C308:E308"/>
    <mergeCell ref="C396:E396"/>
    <mergeCell ref="C490:E490"/>
    <mergeCell ref="C765:E765"/>
    <mergeCell ref="F840:F841"/>
    <mergeCell ref="G840:G841"/>
    <mergeCell ref="H840:H841"/>
    <mergeCell ref="C1066:E1066"/>
    <mergeCell ref="C1133:E1133"/>
    <mergeCell ref="E1152:E1153"/>
    <mergeCell ref="C1159:E1159"/>
    <mergeCell ref="F949:F950"/>
    <mergeCell ref="G949:G950"/>
    <mergeCell ref="H949:H950"/>
    <mergeCell ref="F961:F962"/>
    <mergeCell ref="G961:G962"/>
    <mergeCell ref="H961:H962"/>
    <mergeCell ref="F972:F973"/>
    <mergeCell ref="G972:G973"/>
    <mergeCell ref="E1203:E1204"/>
    <mergeCell ref="E1060:E1061"/>
    <mergeCell ref="E1068:E1069"/>
    <mergeCell ref="E1076:E1078"/>
    <mergeCell ref="E1083:E1084"/>
    <mergeCell ref="E1094:E1095"/>
    <mergeCell ref="E1100:E1102"/>
    <mergeCell ref="F1060:F1061"/>
    <mergeCell ref="G1060:G1061"/>
    <mergeCell ref="H1060:H1061"/>
    <mergeCell ref="F1068:F1069"/>
    <mergeCell ref="G1068:G1069"/>
    <mergeCell ref="H1068:H1069"/>
    <mergeCell ref="F1076:F1077"/>
    <mergeCell ref="G1076:G1077"/>
    <mergeCell ref="H1076:H1077"/>
    <mergeCell ref="F1083:F1084"/>
    <mergeCell ref="F1094:F1095"/>
    <mergeCell ref="G1094:G1095"/>
    <mergeCell ref="H1094:H1095"/>
    <mergeCell ref="G1083:G1084"/>
    <mergeCell ref="H1083:H1084"/>
    <mergeCell ref="F1089:F1090"/>
    <mergeCell ref="G1089:G1090"/>
    <mergeCell ref="H1089:H1090"/>
    <mergeCell ref="E1029:H1029"/>
    <mergeCell ref="E1030:H1030"/>
    <mergeCell ref="E1031:H1031"/>
    <mergeCell ref="E1033:E1034"/>
    <mergeCell ref="E1049:E1050"/>
    <mergeCell ref="F1024:F1025"/>
    <mergeCell ref="G1024:G1025"/>
    <mergeCell ref="H1024:H1025"/>
    <mergeCell ref="F1033:F1034"/>
    <mergeCell ref="G1033:G1034"/>
    <mergeCell ref="H1033:H1034"/>
    <mergeCell ref="F1039:F1040"/>
    <mergeCell ref="G1039:G1040"/>
    <mergeCell ref="H1039:H1040"/>
    <mergeCell ref="F1044:F1045"/>
    <mergeCell ref="G1044:G1045"/>
    <mergeCell ref="H1044:H1045"/>
    <mergeCell ref="F1049:F1050"/>
    <mergeCell ref="E1000:H1000"/>
    <mergeCell ref="F982:F983"/>
    <mergeCell ref="G982:G983"/>
    <mergeCell ref="H982:H983"/>
    <mergeCell ref="F993:F994"/>
    <mergeCell ref="G993:G994"/>
    <mergeCell ref="H993:H994"/>
    <mergeCell ref="G1049:G1050"/>
    <mergeCell ref="H1049:H1050"/>
    <mergeCell ref="E1001:H1001"/>
    <mergeCell ref="E1008:H1008"/>
    <mergeCell ref="E1009:H1009"/>
    <mergeCell ref="E1010:H1010"/>
    <mergeCell ref="E1011:H1011"/>
    <mergeCell ref="E1019:H1019"/>
    <mergeCell ref="E1020:H1020"/>
    <mergeCell ref="E1021:H1021"/>
    <mergeCell ref="F1003:F1004"/>
    <mergeCell ref="G1003:G1004"/>
    <mergeCell ref="H1003:H1004"/>
    <mergeCell ref="F1014:F1015"/>
    <mergeCell ref="G1014:G1015"/>
    <mergeCell ref="H1014:H1015"/>
    <mergeCell ref="E1022:H1022"/>
    <mergeCell ref="H896:H897"/>
    <mergeCell ref="F906:F907"/>
    <mergeCell ref="G906:G907"/>
    <mergeCell ref="H906:H907"/>
    <mergeCell ref="F912:F913"/>
    <mergeCell ref="G912:G913"/>
    <mergeCell ref="H912:H913"/>
    <mergeCell ref="F918:F919"/>
    <mergeCell ref="G918:G919"/>
    <mergeCell ref="H918:H919"/>
    <mergeCell ref="F896:F897"/>
    <mergeCell ref="G896:G897"/>
    <mergeCell ref="F654:F655"/>
    <mergeCell ref="G654:G655"/>
    <mergeCell ref="H654:H655"/>
    <mergeCell ref="E702:E703"/>
    <mergeCell ref="F678:F679"/>
    <mergeCell ref="G678:G679"/>
    <mergeCell ref="H678:H679"/>
    <mergeCell ref="F684:F685"/>
    <mergeCell ref="G684:G685"/>
    <mergeCell ref="H684:H685"/>
    <mergeCell ref="F690:F691"/>
    <mergeCell ref="G690:G691"/>
    <mergeCell ref="H690:H691"/>
    <mergeCell ref="F697:F698"/>
    <mergeCell ref="G697:G698"/>
    <mergeCell ref="H697:H698"/>
    <mergeCell ref="F702:F703"/>
    <mergeCell ref="G702:G703"/>
    <mergeCell ref="H702:H703"/>
    <mergeCell ref="E678:E679"/>
    <mergeCell ref="E684:E685"/>
    <mergeCell ref="E690:E691"/>
    <mergeCell ref="F628:F629"/>
    <mergeCell ref="G628:G629"/>
    <mergeCell ref="H628:H629"/>
    <mergeCell ref="F636:F637"/>
    <mergeCell ref="G636:G637"/>
    <mergeCell ref="H636:H637"/>
    <mergeCell ref="E641:E642"/>
    <mergeCell ref="E660:E661"/>
    <mergeCell ref="E672:E673"/>
    <mergeCell ref="F660:F661"/>
    <mergeCell ref="G660:G661"/>
    <mergeCell ref="H660:H661"/>
    <mergeCell ref="F666:F667"/>
    <mergeCell ref="G666:G667"/>
    <mergeCell ref="H666:H667"/>
    <mergeCell ref="F672:F673"/>
    <mergeCell ref="G672:G673"/>
    <mergeCell ref="H672:H673"/>
    <mergeCell ref="F641:F642"/>
    <mergeCell ref="G641:G642"/>
    <mergeCell ref="H641:H642"/>
    <mergeCell ref="F647:F648"/>
    <mergeCell ref="G647:G648"/>
    <mergeCell ref="H647:H648"/>
    <mergeCell ref="E587:E588"/>
    <mergeCell ref="E605:E606"/>
    <mergeCell ref="E612:E613"/>
    <mergeCell ref="E618:E619"/>
    <mergeCell ref="F586:F587"/>
    <mergeCell ref="G586:G587"/>
    <mergeCell ref="H586:H587"/>
    <mergeCell ref="F595:F596"/>
    <mergeCell ref="G595:G596"/>
    <mergeCell ref="H595:H596"/>
    <mergeCell ref="F600:F601"/>
    <mergeCell ref="G600:G601"/>
    <mergeCell ref="H600:H601"/>
    <mergeCell ref="F605:F606"/>
    <mergeCell ref="G605:G606"/>
    <mergeCell ref="H605:H606"/>
    <mergeCell ref="F612:F613"/>
    <mergeCell ref="G612:G613"/>
    <mergeCell ref="H612:H613"/>
    <mergeCell ref="F618:F619"/>
    <mergeCell ref="G618:G619"/>
    <mergeCell ref="H618:H619"/>
    <mergeCell ref="G528:G529"/>
    <mergeCell ref="H528:H529"/>
    <mergeCell ref="F534:F535"/>
    <mergeCell ref="G534:G535"/>
    <mergeCell ref="H534:H535"/>
    <mergeCell ref="F540:F541"/>
    <mergeCell ref="G540:G541"/>
    <mergeCell ref="H540:H541"/>
    <mergeCell ref="H573:H574"/>
    <mergeCell ref="E569:H569"/>
    <mergeCell ref="E546:E547"/>
    <mergeCell ref="E552:E553"/>
    <mergeCell ref="E557:E558"/>
    <mergeCell ref="E566:E568"/>
    <mergeCell ref="E574:E575"/>
    <mergeCell ref="F545:F546"/>
    <mergeCell ref="G545:G546"/>
    <mergeCell ref="H545:H546"/>
    <mergeCell ref="F551:F552"/>
    <mergeCell ref="G551:G552"/>
    <mergeCell ref="H551:H552"/>
    <mergeCell ref="F553:H553"/>
    <mergeCell ref="F557:F558"/>
    <mergeCell ref="G557:G558"/>
    <mergeCell ref="H557:H558"/>
    <mergeCell ref="F566:F567"/>
    <mergeCell ref="G566:G567"/>
    <mergeCell ref="H566:H567"/>
    <mergeCell ref="F573:F574"/>
    <mergeCell ref="G573:G574"/>
    <mergeCell ref="E570:H570"/>
    <mergeCell ref="F579:F580"/>
    <mergeCell ref="G579:G580"/>
    <mergeCell ref="H579:H580"/>
    <mergeCell ref="E580:E582"/>
    <mergeCell ref="E499:E500"/>
    <mergeCell ref="E508:E509"/>
    <mergeCell ref="E528:E529"/>
    <mergeCell ref="E517:E518"/>
    <mergeCell ref="E534:E535"/>
    <mergeCell ref="F454:F455"/>
    <mergeCell ref="G454:G455"/>
    <mergeCell ref="H454:H455"/>
    <mergeCell ref="E492:E493"/>
    <mergeCell ref="E479:H479"/>
    <mergeCell ref="F492:F493"/>
    <mergeCell ref="G492:G493"/>
    <mergeCell ref="E486:H487"/>
    <mergeCell ref="H492:H493"/>
    <mergeCell ref="F498:F499"/>
    <mergeCell ref="G498:G499"/>
    <mergeCell ref="H498:H499"/>
    <mergeCell ref="F507:F508"/>
    <mergeCell ref="G507:G508"/>
    <mergeCell ref="H507:H508"/>
    <mergeCell ref="F516:F517"/>
    <mergeCell ref="G516:G517"/>
    <mergeCell ref="H516:H517"/>
    <mergeCell ref="F528:F529"/>
    <mergeCell ref="E452:E453"/>
    <mergeCell ref="F452:F453"/>
    <mergeCell ref="G452:G453"/>
    <mergeCell ref="H452:H453"/>
    <mergeCell ref="F467:F468"/>
    <mergeCell ref="G467:G468"/>
    <mergeCell ref="H467:H468"/>
    <mergeCell ref="E477:E478"/>
    <mergeCell ref="F477:F478"/>
    <mergeCell ref="G477:G478"/>
    <mergeCell ref="H477:H478"/>
    <mergeCell ref="E464:H464"/>
    <mergeCell ref="E472:H472"/>
    <mergeCell ref="E473:H473"/>
    <mergeCell ref="E474:H474"/>
    <mergeCell ref="E475:H475"/>
    <mergeCell ref="E440:E441"/>
    <mergeCell ref="F404:F405"/>
    <mergeCell ref="G404:G405"/>
    <mergeCell ref="H404:H405"/>
    <mergeCell ref="F413:F414"/>
    <mergeCell ref="G413:G414"/>
    <mergeCell ref="H413:H414"/>
    <mergeCell ref="F428:F429"/>
    <mergeCell ref="G428:G429"/>
    <mergeCell ref="H428:H429"/>
    <mergeCell ref="F419:F420"/>
    <mergeCell ref="G419:G420"/>
    <mergeCell ref="H419:H420"/>
    <mergeCell ref="F439:F440"/>
    <mergeCell ref="G439:G440"/>
    <mergeCell ref="H439:H440"/>
    <mergeCell ref="E405:E406"/>
    <mergeCell ref="E414:E415"/>
    <mergeCell ref="E437:H437"/>
    <mergeCell ref="E410:H410"/>
    <mergeCell ref="E424:H424"/>
    <mergeCell ref="E425:H425"/>
    <mergeCell ref="E363:E364"/>
    <mergeCell ref="F361:F362"/>
    <mergeCell ref="G361:G362"/>
    <mergeCell ref="H361:H362"/>
    <mergeCell ref="E371:E372"/>
    <mergeCell ref="F370:F371"/>
    <mergeCell ref="H336:H337"/>
    <mergeCell ref="E357:H357"/>
    <mergeCell ref="F341:F342"/>
    <mergeCell ref="G341:G342"/>
    <mergeCell ref="H341:H342"/>
    <mergeCell ref="F379:F380"/>
    <mergeCell ref="G379:G380"/>
    <mergeCell ref="H379:H380"/>
    <mergeCell ref="F387:F388"/>
    <mergeCell ref="G387:G388"/>
    <mergeCell ref="H387:H388"/>
    <mergeCell ref="E399:E400"/>
    <mergeCell ref="F398:F399"/>
    <mergeCell ref="G398:G399"/>
    <mergeCell ref="H398:H399"/>
    <mergeCell ref="F308:H308"/>
    <mergeCell ref="F257:F258"/>
    <mergeCell ref="G257:G258"/>
    <mergeCell ref="H257:H258"/>
    <mergeCell ref="F265:F266"/>
    <mergeCell ref="G265:G266"/>
    <mergeCell ref="H265:H266"/>
    <mergeCell ref="E300:H300"/>
    <mergeCell ref="E306:H306"/>
    <mergeCell ref="G302:G303"/>
    <mergeCell ref="H302:H303"/>
    <mergeCell ref="F281:F282"/>
    <mergeCell ref="G281:G282"/>
    <mergeCell ref="H281:H282"/>
    <mergeCell ref="F286:F287"/>
    <mergeCell ref="G286:G287"/>
    <mergeCell ref="H286:H287"/>
    <mergeCell ref="E276:E277"/>
    <mergeCell ref="F275:F276"/>
    <mergeCell ref="G275:G276"/>
    <mergeCell ref="H275:H276"/>
    <mergeCell ref="F294:F295"/>
    <mergeCell ref="G294:G295"/>
    <mergeCell ref="H294:H295"/>
    <mergeCell ref="F237:F238"/>
    <mergeCell ref="G237:G238"/>
    <mergeCell ref="H237:H238"/>
    <mergeCell ref="E246:E247"/>
    <mergeCell ref="F245:F246"/>
    <mergeCell ref="G245:G246"/>
    <mergeCell ref="H245:H246"/>
    <mergeCell ref="E238:E239"/>
    <mergeCell ref="E217:E218"/>
    <mergeCell ref="F217:F218"/>
    <mergeCell ref="G217:G218"/>
    <mergeCell ref="H217:H218"/>
    <mergeCell ref="E227:E228"/>
    <mergeCell ref="F227:F228"/>
    <mergeCell ref="G227:G228"/>
    <mergeCell ref="H227:H228"/>
    <mergeCell ref="E169:E170"/>
    <mergeCell ref="F169:F170"/>
    <mergeCell ref="G169:G170"/>
    <mergeCell ref="H169:H170"/>
    <mergeCell ref="E166:H166"/>
    <mergeCell ref="E167:H167"/>
    <mergeCell ref="E207:E208"/>
    <mergeCell ref="F207:F208"/>
    <mergeCell ref="G207:G208"/>
    <mergeCell ref="H207:H208"/>
    <mergeCell ref="H132:H133"/>
    <mergeCell ref="E142:E143"/>
    <mergeCell ref="F142:F143"/>
    <mergeCell ref="G142:G143"/>
    <mergeCell ref="H142:H143"/>
    <mergeCell ref="F132:F133"/>
    <mergeCell ref="F161:F162"/>
    <mergeCell ref="G161:G162"/>
    <mergeCell ref="H161:H162"/>
    <mergeCell ref="E157:H157"/>
    <mergeCell ref="H310:H311"/>
    <mergeCell ref="F318:F319"/>
    <mergeCell ref="G318:G319"/>
    <mergeCell ref="H318:H319"/>
    <mergeCell ref="F327:F328"/>
    <mergeCell ref="G327:G328"/>
    <mergeCell ref="G370:G371"/>
    <mergeCell ref="H370:H371"/>
    <mergeCell ref="F346:F347"/>
    <mergeCell ref="G346:G347"/>
    <mergeCell ref="H346:H347"/>
    <mergeCell ref="H327:H328"/>
    <mergeCell ref="F336:F337"/>
    <mergeCell ref="G336:G337"/>
    <mergeCell ref="F352:F353"/>
    <mergeCell ref="G352:G353"/>
    <mergeCell ref="H352:H353"/>
    <mergeCell ref="E87:H87"/>
    <mergeCell ref="E88:H88"/>
    <mergeCell ref="E95:H95"/>
    <mergeCell ref="E138:H138"/>
    <mergeCell ref="E139:H139"/>
    <mergeCell ref="E81:E82"/>
    <mergeCell ref="F81:F82"/>
    <mergeCell ref="G81:G82"/>
    <mergeCell ref="H81:H82"/>
    <mergeCell ref="F90:F91"/>
    <mergeCell ref="G90:G91"/>
    <mergeCell ref="H90:H91"/>
    <mergeCell ref="F98:F99"/>
    <mergeCell ref="G98:G99"/>
    <mergeCell ref="H98:H99"/>
    <mergeCell ref="F104:F105"/>
    <mergeCell ref="G104:G105"/>
    <mergeCell ref="H104:H105"/>
    <mergeCell ref="E109:E110"/>
    <mergeCell ref="F109:F110"/>
    <mergeCell ref="G109:G110"/>
    <mergeCell ref="H109:H110"/>
    <mergeCell ref="E132:E133"/>
    <mergeCell ref="G132:G133"/>
    <mergeCell ref="E28:H28"/>
    <mergeCell ref="E37:H37"/>
    <mergeCell ref="E47:H47"/>
    <mergeCell ref="E48:H48"/>
    <mergeCell ref="E75:H75"/>
    <mergeCell ref="E76:H76"/>
    <mergeCell ref="E140:H140"/>
    <mergeCell ref="E148:H148"/>
    <mergeCell ref="E32:E33"/>
    <mergeCell ref="F31:F32"/>
    <mergeCell ref="G31:G32"/>
    <mergeCell ref="H31:H32"/>
    <mergeCell ref="F41:F42"/>
    <mergeCell ref="G41:G42"/>
    <mergeCell ref="H41:H42"/>
    <mergeCell ref="E53:E54"/>
    <mergeCell ref="F53:F54"/>
    <mergeCell ref="G53:G54"/>
    <mergeCell ref="H53:H54"/>
    <mergeCell ref="E69:E70"/>
    <mergeCell ref="F69:F70"/>
    <mergeCell ref="G69:G70"/>
    <mergeCell ref="H69:H70"/>
    <mergeCell ref="E77:H77"/>
    <mergeCell ref="E504:H504"/>
    <mergeCell ref="E530:H530"/>
    <mergeCell ref="E536:H536"/>
    <mergeCell ref="E537:H537"/>
    <mergeCell ref="E292:H292"/>
    <mergeCell ref="E318:E319"/>
    <mergeCell ref="E302:E303"/>
    <mergeCell ref="F302:F303"/>
    <mergeCell ref="F181:F182"/>
    <mergeCell ref="G181:G182"/>
    <mergeCell ref="H181:H182"/>
    <mergeCell ref="E189:E190"/>
    <mergeCell ref="F188:F189"/>
    <mergeCell ref="G188:G189"/>
    <mergeCell ref="H188:H189"/>
    <mergeCell ref="F200:F201"/>
    <mergeCell ref="G200:G201"/>
    <mergeCell ref="H200:H201"/>
    <mergeCell ref="E196:H196"/>
    <mergeCell ref="E197:H197"/>
    <mergeCell ref="E449:H449"/>
    <mergeCell ref="E450:H450"/>
    <mergeCell ref="F310:F311"/>
    <mergeCell ref="G310:G311"/>
    <mergeCell ref="E795:E796"/>
    <mergeCell ref="E814:E815"/>
    <mergeCell ref="F794:F795"/>
    <mergeCell ref="G794:G795"/>
    <mergeCell ref="H794:H795"/>
    <mergeCell ref="F804:F805"/>
    <mergeCell ref="G804:G805"/>
    <mergeCell ref="H804:H805"/>
    <mergeCell ref="F813:F814"/>
    <mergeCell ref="G813:G814"/>
    <mergeCell ref="I1223:L1223"/>
    <mergeCell ref="I1225:L1225"/>
    <mergeCell ref="E1130:H1130"/>
    <mergeCell ref="E1141:H1141"/>
    <mergeCell ref="E1149:H1149"/>
    <mergeCell ref="E1157:H1157"/>
    <mergeCell ref="E1128:E1129"/>
    <mergeCell ref="E1135:E1136"/>
    <mergeCell ref="E1143:E1144"/>
    <mergeCell ref="E1166:E1167"/>
    <mergeCell ref="E1172:E1174"/>
    <mergeCell ref="E1184:H1184"/>
    <mergeCell ref="E1185:H1185"/>
    <mergeCell ref="E1186:H1186"/>
    <mergeCell ref="E1193:H1193"/>
    <mergeCell ref="E1194:H1194"/>
    <mergeCell ref="E1195:H1195"/>
    <mergeCell ref="E1215:E1216"/>
    <mergeCell ref="E1221:E1222"/>
    <mergeCell ref="F1214:F1215"/>
    <mergeCell ref="G1214:G1215"/>
    <mergeCell ref="H1214:H1215"/>
    <mergeCell ref="F1221:F1222"/>
    <mergeCell ref="G1221:G1222"/>
    <mergeCell ref="E1055:H1055"/>
    <mergeCell ref="E1074:H1074"/>
    <mergeCell ref="E954:H954"/>
    <mergeCell ref="E955:H955"/>
    <mergeCell ref="E956:H956"/>
    <mergeCell ref="E957:H957"/>
    <mergeCell ref="E958:H958"/>
    <mergeCell ref="E980:H980"/>
    <mergeCell ref="E966:H966"/>
    <mergeCell ref="E967:H967"/>
    <mergeCell ref="E968:H968"/>
    <mergeCell ref="E969:H969"/>
    <mergeCell ref="E970:H970"/>
    <mergeCell ref="E977:H977"/>
    <mergeCell ref="E978:H978"/>
    <mergeCell ref="E979:H979"/>
    <mergeCell ref="H972:H973"/>
    <mergeCell ref="E987:H987"/>
    <mergeCell ref="E988:H988"/>
    <mergeCell ref="E989:H989"/>
    <mergeCell ref="E990:H990"/>
    <mergeCell ref="E991:H991"/>
    <mergeCell ref="E998:H998"/>
    <mergeCell ref="E999:H999"/>
    <mergeCell ref="E946:H946"/>
    <mergeCell ref="E924:E925"/>
    <mergeCell ref="F923:F924"/>
    <mergeCell ref="G923:G924"/>
    <mergeCell ref="H923:H924"/>
    <mergeCell ref="F932:F933"/>
    <mergeCell ref="G932:G933"/>
    <mergeCell ref="H932:H933"/>
    <mergeCell ref="F938:F939"/>
    <mergeCell ref="G938:G939"/>
    <mergeCell ref="H938:H939"/>
    <mergeCell ref="E930:H930"/>
    <mergeCell ref="E943:H943"/>
    <mergeCell ref="E944:H944"/>
    <mergeCell ref="E6:E8"/>
    <mergeCell ref="F5:F6"/>
    <mergeCell ref="G5:G6"/>
    <mergeCell ref="E14:E15"/>
    <mergeCell ref="H5:H6"/>
    <mergeCell ref="F13:F14"/>
    <mergeCell ref="G13:G14"/>
    <mergeCell ref="H13:H14"/>
    <mergeCell ref="E945:H945"/>
    <mergeCell ref="H813:H814"/>
    <mergeCell ref="E830:E831"/>
    <mergeCell ref="E887:H887"/>
    <mergeCell ref="E896:E897"/>
    <mergeCell ref="E912:E913"/>
    <mergeCell ref="E205:H205"/>
    <mergeCell ref="E234:H234"/>
    <mergeCell ref="E447:H447"/>
    <mergeCell ref="E564:H564"/>
    <mergeCell ref="E299:H299"/>
    <mergeCell ref="E769:H769"/>
    <mergeCell ref="E810:H810"/>
    <mergeCell ref="E819:H819"/>
    <mergeCell ref="E828:H828"/>
    <mergeCell ref="E836:H836"/>
    <mergeCell ref="E708:E709"/>
    <mergeCell ref="E722:E723"/>
    <mergeCell ref="E728:E729"/>
    <mergeCell ref="E740:E742"/>
    <mergeCell ref="E753:E754"/>
    <mergeCell ref="E759:E760"/>
    <mergeCell ref="E767:E768"/>
    <mergeCell ref="E774:E775"/>
    <mergeCell ref="E26:H26"/>
    <mergeCell ref="E252:H252"/>
    <mergeCell ref="E253:H253"/>
    <mergeCell ref="E254:H254"/>
    <mergeCell ref="E325:H325"/>
    <mergeCell ref="E304:H304"/>
    <mergeCell ref="E305:H305"/>
    <mergeCell ref="E251:H251"/>
    <mergeCell ref="E175:H175"/>
    <mergeCell ref="E177:H177"/>
    <mergeCell ref="E186:H186"/>
    <mergeCell ref="E194:H194"/>
    <mergeCell ref="E195:H195"/>
    <mergeCell ref="E178:H178"/>
    <mergeCell ref="E179:H179"/>
    <mergeCell ref="E501:H501"/>
    <mergeCell ref="F708:F709"/>
    <mergeCell ref="G708:G709"/>
    <mergeCell ref="H708:H709"/>
    <mergeCell ref="F716:F717"/>
    <mergeCell ref="G716:G717"/>
    <mergeCell ref="H716:H717"/>
    <mergeCell ref="F722:F723"/>
    <mergeCell ref="G722:G723"/>
    <mergeCell ref="H722:H723"/>
    <mergeCell ref="G753:G754"/>
    <mergeCell ref="H753:H754"/>
    <mergeCell ref="F759:F760"/>
    <mergeCell ref="G759:G760"/>
    <mergeCell ref="H759:H760"/>
    <mergeCell ref="F728:F729"/>
    <mergeCell ref="G728:G729"/>
    <mergeCell ref="H728:H729"/>
    <mergeCell ref="F734:F735"/>
    <mergeCell ref="G734:G735"/>
    <mergeCell ref="H734:H735"/>
    <mergeCell ref="F740:F741"/>
    <mergeCell ref="G740:G741"/>
    <mergeCell ref="H740:H741"/>
    <mergeCell ref="F748:F749"/>
    <mergeCell ref="G748:G749"/>
    <mergeCell ref="F20:F21"/>
    <mergeCell ref="G20:G21"/>
    <mergeCell ref="H20:H21"/>
    <mergeCell ref="E152:E153"/>
    <mergeCell ref="E1223:H1224"/>
    <mergeCell ref="E932:E933"/>
    <mergeCell ref="F868:F869"/>
    <mergeCell ref="G868:G869"/>
    <mergeCell ref="H868:H869"/>
    <mergeCell ref="E888:H888"/>
    <mergeCell ref="E902:H902"/>
    <mergeCell ref="E903:H903"/>
    <mergeCell ref="E904:H904"/>
    <mergeCell ref="E879:H879"/>
    <mergeCell ref="E880:H880"/>
    <mergeCell ref="F822:F823"/>
    <mergeCell ref="G822:G823"/>
    <mergeCell ref="H822:H823"/>
    <mergeCell ref="E853:E854"/>
    <mergeCell ref="E862:E863"/>
    <mergeCell ref="F830:F831"/>
    <mergeCell ref="G830:G831"/>
    <mergeCell ref="H830:H831"/>
    <mergeCell ref="F845:F846"/>
    <mergeCell ref="F891:F892"/>
    <mergeCell ref="G891:G892"/>
    <mergeCell ref="H891:H892"/>
    <mergeCell ref="F116:F117"/>
    <mergeCell ref="G116:G117"/>
    <mergeCell ref="H116:H117"/>
    <mergeCell ref="F124:F125"/>
    <mergeCell ref="G124:G125"/>
    <mergeCell ref="H124:H125"/>
    <mergeCell ref="F151:F152"/>
    <mergeCell ref="G151:G152"/>
    <mergeCell ref="H151:H152"/>
    <mergeCell ref="G845:G846"/>
    <mergeCell ref="H845:H846"/>
    <mergeCell ref="F852:F853"/>
    <mergeCell ref="G852:G853"/>
    <mergeCell ref="H852:H853"/>
    <mergeCell ref="F862:F863"/>
    <mergeCell ref="G862:G863"/>
    <mergeCell ref="H862:H863"/>
    <mergeCell ref="E837:H837"/>
    <mergeCell ref="E838:H838"/>
    <mergeCell ref="E850:H850"/>
    <mergeCell ref="E859:H859"/>
    <mergeCell ref="E448:H448"/>
    <mergeCell ref="E506:E507"/>
    <mergeCell ref="E874:E875"/>
    <mergeCell ref="F873:F874"/>
    <mergeCell ref="G873:G874"/>
    <mergeCell ref="H873:H874"/>
    <mergeCell ref="F882:F883"/>
    <mergeCell ref="G882:G883"/>
    <mergeCell ref="H882:H883"/>
    <mergeCell ref="F767:F768"/>
    <mergeCell ref="G767:G768"/>
    <mergeCell ref="H767:H768"/>
    <mergeCell ref="E784:E785"/>
    <mergeCell ref="F773:F774"/>
    <mergeCell ref="G773:G774"/>
    <mergeCell ref="H773:H774"/>
    <mergeCell ref="F779:F780"/>
    <mergeCell ref="G779:G780"/>
    <mergeCell ref="H779:H780"/>
    <mergeCell ref="F784:F785"/>
    <mergeCell ref="G784:G785"/>
    <mergeCell ref="H784:H785"/>
    <mergeCell ref="H748:H749"/>
    <mergeCell ref="F753:F754"/>
  </mergeCells>
  <phoneticPr fontId="1"/>
  <dataValidations count="1">
    <dataValidation type="list" imeMode="off" allowBlank="1" showInputMessage="1" showErrorMessage="1" sqref="F1161:G1161 F1221:G1221 F31:G31 F41:G41 F90:G90 F98:G98 F104:G104 G13:G14 F161:G161 F124:G124 F181:G181 F188:G188 F200:G200 F207:G207 F217:G217 F227:G227 F237:G237 F116:G116 F1214:G1214 F507:G507 F310:G310 F318:G318 F327:G327 F336:G336 F341:G341 F346:G346 F151:G151 F387:G387 F452:G452 F404:G404 F398:G398 F413:G413 F454:G454 F361:G361 F419:G419 F477:G477 F492:G492 F1209:G1209 F528:G528 F534:G534 F540:G540 F545:G545 F551:G551 F557:G557 F566:G566 F573:G573 F579:G579 F586:G586 F595:G595 F600:G600 F605:G605 F612:G612 F618:G618 F628:G628 F636:G636 F641:G641 F647:G647 F654:G654 F660:G660 F666:G666 F672:G672 F678:G678 F684:G684 F690:G690 F697:G697 F702:G702 F708:G708 F716:G716 F722:G722 F728:G728 F734:G734 F740:G740 F748:G748 F753:G753 F759:G759 F767:G767 F773:G773 F779:G779 F784:G784 F794:G794 F804:G804 F813:G813 F822:G822 F830:G830 F845:G845 F852:G852 F862:G862 F868:G868 F352:G352 F873:G873 F882:G882 F896:G896 F906:G906 F912:G912 F918:G918 F923:G923 F932:G932 F840:G840 F938:G938 F949:G949 F972:G972 F982:G982 F993:G993 F1003:G1003 F1024:G1024 F1033:G1033 F1135:G1135 F1143:G1143 F275:G275 F281:G281 F1039:G1039 F1044:G1044 F1049:G1049 F1060:G1060 F1068:G1068 F1076:G1076 F1083:G1083 F1089:G1089 F1094:G1094 F1100:G1100 F1119:G1119 F1127:G1127 F1151:G1151 F961:G961 F1166:G1166 F1110:G1110 F1172:G1172 F1179:G1179 F1188:G1188 F516:G516 F265:G265 F245:G245 F257:G257 F891:G891 F53:G53 F69:G69 F81:G81 F109:G109 F132:G132 F142:G142 F1203:G1203 F302:G302 F498:G498 F370:G370 F378:G379 F467:G467 F439:G439 F568:G568 F742:G742 F1014:G1014 F1198:G1198 F1207:G1207 F169:G169 F1078:G1078 F1102:G1102 F1121:G1121 F1174:G1174 F1211:G1212 F20:G20 F286:G286 F428:G428 F13 F5:G5 F294:G294">
      <formula1>評価点数</formula1>
    </dataValidation>
  </dataValidations>
  <pageMargins left="0.59055118110236227" right="0.59055118110236227" top="0.59055118110236227" bottom="0.59055118110236227" header="0.31496062992125984" footer="0.31496062992125984"/>
  <pageSetup paperSize="9" scale="95" fitToHeight="0" orientation="portrait" r:id="rId1"/>
  <headerFooter>
    <oddHeader>&amp;L&amp;8小児医療施設における感染対策チェックリスト改訂2版</oddHeader>
    <oddFooter>&amp;R&amp;8&amp;P/&amp;N</oddFooter>
  </headerFooter>
  <rowBreaks count="23" manualBreakCount="23">
    <brk id="35" max="7" man="1"/>
    <brk id="68" max="16383" man="1"/>
    <brk id="97" max="16383" man="1"/>
    <brk id="131" max="16383" man="1"/>
    <brk id="157" max="7" man="1"/>
    <brk id="307" max="16383" man="1"/>
    <brk id="395" max="16383" man="1"/>
    <brk id="418" max="7" man="1"/>
    <brk id="451" max="16383" man="1"/>
    <brk id="489" max="16383" man="1"/>
    <brk id="556" max="16383" man="1"/>
    <brk id="591" max="16383" man="1"/>
    <brk id="626" max="16383" man="1"/>
    <brk id="651" max="16383" man="1"/>
    <brk id="713" max="16383" man="1"/>
    <brk id="764" max="16383" man="1"/>
    <brk id="959" max="16383" man="1"/>
    <brk id="992" max="16383" man="1"/>
    <brk id="1012" max="16383" man="1"/>
    <brk id="1042" max="7" man="1"/>
    <brk id="1065" max="16383" man="1"/>
    <brk id="1132" max="16383" man="1"/>
    <brk id="115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view="pageLayout" zoomScaleNormal="100" workbookViewId="0">
      <selection sqref="A1:J1"/>
    </sheetView>
  </sheetViews>
  <sheetFormatPr defaultColWidth="9" defaultRowHeight="18.75" x14ac:dyDescent="0.15"/>
  <cols>
    <col min="1" max="1" width="3.625" style="16" customWidth="1"/>
    <col min="2" max="2" width="4.125" style="10" customWidth="1"/>
    <col min="3" max="8" width="9" style="10"/>
    <col min="9" max="9" width="17.125" style="10" customWidth="1"/>
    <col min="10" max="10" width="9.125" style="10" customWidth="1"/>
    <col min="11" max="16384" width="9" style="10"/>
  </cols>
  <sheetData>
    <row r="1" spans="1:10" s="115" customFormat="1" ht="30" customHeight="1" x14ac:dyDescent="0.15">
      <c r="A1" s="130" t="s">
        <v>1091</v>
      </c>
      <c r="B1" s="130"/>
      <c r="C1" s="130"/>
      <c r="D1" s="130"/>
      <c r="E1" s="130"/>
      <c r="F1" s="130"/>
      <c r="G1" s="130"/>
      <c r="H1" s="130"/>
      <c r="I1" s="130"/>
      <c r="J1" s="130"/>
    </row>
    <row r="2" spans="1:10" ht="24" customHeight="1" x14ac:dyDescent="0.15">
      <c r="A2" s="137" t="s">
        <v>140</v>
      </c>
      <c r="B2" s="137"/>
      <c r="C2" s="137"/>
      <c r="D2" s="137"/>
      <c r="E2" s="137"/>
      <c r="F2" s="137"/>
      <c r="G2" s="137"/>
      <c r="H2" s="137"/>
      <c r="I2" s="137"/>
      <c r="J2" s="137"/>
    </row>
    <row r="3" spans="1:10" ht="24" customHeight="1" x14ac:dyDescent="0.15">
      <c r="A3" s="137" t="s">
        <v>977</v>
      </c>
      <c r="B3" s="137"/>
      <c r="C3" s="137"/>
      <c r="D3" s="137"/>
      <c r="E3" s="137"/>
      <c r="F3" s="137"/>
      <c r="G3" s="137"/>
      <c r="H3" s="137"/>
      <c r="I3" s="137"/>
      <c r="J3" s="137"/>
    </row>
    <row r="4" spans="1:10" ht="9.75" customHeight="1" thickBot="1" x14ac:dyDescent="0.2">
      <c r="A4" s="77"/>
      <c r="B4" s="55"/>
      <c r="C4" s="55"/>
      <c r="D4" s="55"/>
      <c r="E4" s="56"/>
      <c r="F4" s="57"/>
      <c r="G4" s="57"/>
      <c r="H4" s="57"/>
      <c r="I4" s="57"/>
      <c r="J4" s="56"/>
    </row>
    <row r="5" spans="1:10" ht="11.25" customHeight="1" x14ac:dyDescent="0.15">
      <c r="A5" s="151" t="s">
        <v>141</v>
      </c>
      <c r="B5" s="153" t="s">
        <v>142</v>
      </c>
      <c r="C5" s="155" t="s">
        <v>143</v>
      </c>
      <c r="D5" s="155"/>
      <c r="E5" s="155"/>
      <c r="F5" s="155"/>
      <c r="G5" s="155"/>
      <c r="H5" s="155"/>
      <c r="I5" s="155"/>
      <c r="J5" s="149"/>
    </row>
    <row r="6" spans="1:10" ht="11.25" customHeight="1" thickBot="1" x14ac:dyDescent="0.2">
      <c r="A6" s="152"/>
      <c r="B6" s="154"/>
      <c r="C6" s="156"/>
      <c r="D6" s="156"/>
      <c r="E6" s="156"/>
      <c r="F6" s="156"/>
      <c r="G6" s="156"/>
      <c r="H6" s="156"/>
      <c r="I6" s="156"/>
      <c r="J6" s="150"/>
    </row>
    <row r="7" spans="1:10" ht="22.5" customHeight="1" x14ac:dyDescent="0.15">
      <c r="A7" s="58">
        <v>1</v>
      </c>
      <c r="B7" s="138" t="s">
        <v>144</v>
      </c>
      <c r="C7" s="141" t="s">
        <v>145</v>
      </c>
      <c r="D7" s="141"/>
      <c r="E7" s="141"/>
      <c r="F7" s="141"/>
      <c r="G7" s="141"/>
      <c r="H7" s="141"/>
      <c r="I7" s="141"/>
      <c r="J7" s="59"/>
    </row>
    <row r="8" spans="1:10" ht="22.5" customHeight="1" x14ac:dyDescent="0.15">
      <c r="A8" s="78">
        <v>2</v>
      </c>
      <c r="B8" s="139"/>
      <c r="C8" s="142" t="s">
        <v>146</v>
      </c>
      <c r="D8" s="142"/>
      <c r="E8" s="142"/>
      <c r="F8" s="142"/>
      <c r="G8" s="142"/>
      <c r="H8" s="142"/>
      <c r="I8" s="142"/>
      <c r="J8" s="60"/>
    </row>
    <row r="9" spans="1:10" ht="22.5" customHeight="1" x14ac:dyDescent="0.15">
      <c r="A9" s="78">
        <v>3</v>
      </c>
      <c r="B9" s="139"/>
      <c r="C9" s="142" t="s">
        <v>147</v>
      </c>
      <c r="D9" s="142"/>
      <c r="E9" s="142"/>
      <c r="F9" s="142"/>
      <c r="G9" s="142"/>
      <c r="H9" s="142"/>
      <c r="I9" s="142"/>
      <c r="J9" s="60"/>
    </row>
    <row r="10" spans="1:10" ht="22.5" customHeight="1" x14ac:dyDescent="0.15">
      <c r="A10" s="78">
        <v>4</v>
      </c>
      <c r="B10" s="139"/>
      <c r="C10" s="142" t="s">
        <v>148</v>
      </c>
      <c r="D10" s="142"/>
      <c r="E10" s="142"/>
      <c r="F10" s="142"/>
      <c r="G10" s="142"/>
      <c r="H10" s="142"/>
      <c r="I10" s="142"/>
      <c r="J10" s="60"/>
    </row>
    <row r="11" spans="1:10" ht="22.5" customHeight="1" x14ac:dyDescent="0.15">
      <c r="A11" s="78">
        <v>5</v>
      </c>
      <c r="B11" s="139"/>
      <c r="C11" s="142" t="s">
        <v>149</v>
      </c>
      <c r="D11" s="142"/>
      <c r="E11" s="142"/>
      <c r="F11" s="142"/>
      <c r="G11" s="142"/>
      <c r="H11" s="142"/>
      <c r="I11" s="142"/>
      <c r="J11" s="60"/>
    </row>
    <row r="12" spans="1:10" ht="22.5" customHeight="1" x14ac:dyDescent="0.15">
      <c r="A12" s="78">
        <v>6</v>
      </c>
      <c r="B12" s="139"/>
      <c r="C12" s="142" t="s">
        <v>150</v>
      </c>
      <c r="D12" s="142"/>
      <c r="E12" s="142"/>
      <c r="F12" s="142"/>
      <c r="G12" s="142"/>
      <c r="H12" s="142"/>
      <c r="I12" s="142"/>
      <c r="J12" s="60"/>
    </row>
    <row r="13" spans="1:10" ht="22.5" customHeight="1" x14ac:dyDescent="0.15">
      <c r="A13" s="78">
        <v>7</v>
      </c>
      <c r="B13" s="139"/>
      <c r="C13" s="142" t="s">
        <v>151</v>
      </c>
      <c r="D13" s="142"/>
      <c r="E13" s="142"/>
      <c r="F13" s="142"/>
      <c r="G13" s="142"/>
      <c r="H13" s="142"/>
      <c r="I13" s="142"/>
      <c r="J13" s="60"/>
    </row>
    <row r="14" spans="1:10" ht="22.5" customHeight="1" thickBot="1" x14ac:dyDescent="0.2">
      <c r="A14" s="79">
        <v>8</v>
      </c>
      <c r="B14" s="140"/>
      <c r="C14" s="144" t="s">
        <v>152</v>
      </c>
      <c r="D14" s="144"/>
      <c r="E14" s="144"/>
      <c r="F14" s="144"/>
      <c r="G14" s="144"/>
      <c r="H14" s="144"/>
      <c r="I14" s="144"/>
      <c r="J14" s="61"/>
    </row>
    <row r="15" spans="1:10" ht="22.5" customHeight="1" x14ac:dyDescent="0.15">
      <c r="A15" s="58">
        <v>9</v>
      </c>
      <c r="B15" s="138" t="s">
        <v>153</v>
      </c>
      <c r="C15" s="141" t="s">
        <v>154</v>
      </c>
      <c r="D15" s="141"/>
      <c r="E15" s="141"/>
      <c r="F15" s="141"/>
      <c r="G15" s="141"/>
      <c r="H15" s="141"/>
      <c r="I15" s="141"/>
      <c r="J15" s="59"/>
    </row>
    <row r="16" spans="1:10" ht="22.5" customHeight="1" x14ac:dyDescent="0.15">
      <c r="A16" s="78">
        <v>10</v>
      </c>
      <c r="B16" s="139"/>
      <c r="C16" s="142" t="s">
        <v>155</v>
      </c>
      <c r="D16" s="142"/>
      <c r="E16" s="142"/>
      <c r="F16" s="142"/>
      <c r="G16" s="142"/>
      <c r="H16" s="142"/>
      <c r="I16" s="142"/>
      <c r="J16" s="60"/>
    </row>
    <row r="17" spans="1:10" ht="22.5" customHeight="1" x14ac:dyDescent="0.15">
      <c r="A17" s="78">
        <v>11</v>
      </c>
      <c r="B17" s="139"/>
      <c r="C17" s="147" t="s">
        <v>156</v>
      </c>
      <c r="D17" s="147"/>
      <c r="E17" s="147"/>
      <c r="F17" s="147"/>
      <c r="G17" s="147"/>
      <c r="H17" s="147"/>
      <c r="I17" s="147"/>
      <c r="J17" s="60"/>
    </row>
    <row r="18" spans="1:10" ht="22.5" customHeight="1" x14ac:dyDescent="0.15">
      <c r="A18" s="78">
        <v>12</v>
      </c>
      <c r="B18" s="139"/>
      <c r="C18" s="147" t="s">
        <v>157</v>
      </c>
      <c r="D18" s="147"/>
      <c r="E18" s="147"/>
      <c r="F18" s="147"/>
      <c r="G18" s="147"/>
      <c r="H18" s="147"/>
      <c r="I18" s="147"/>
      <c r="J18" s="60"/>
    </row>
    <row r="19" spans="1:10" ht="22.5" customHeight="1" x14ac:dyDescent="0.15">
      <c r="A19" s="78">
        <v>13</v>
      </c>
      <c r="B19" s="139"/>
      <c r="C19" s="142" t="s">
        <v>158</v>
      </c>
      <c r="D19" s="142"/>
      <c r="E19" s="142"/>
      <c r="F19" s="142"/>
      <c r="G19" s="142"/>
      <c r="H19" s="142"/>
      <c r="I19" s="142"/>
      <c r="J19" s="60"/>
    </row>
    <row r="20" spans="1:10" ht="22.5" customHeight="1" thickBot="1" x14ac:dyDescent="0.2">
      <c r="A20" s="79">
        <v>14</v>
      </c>
      <c r="B20" s="140"/>
      <c r="C20" s="148" t="s">
        <v>159</v>
      </c>
      <c r="D20" s="148"/>
      <c r="E20" s="148"/>
      <c r="F20" s="148"/>
      <c r="G20" s="148"/>
      <c r="H20" s="148"/>
      <c r="I20" s="148"/>
      <c r="J20" s="61"/>
    </row>
    <row r="21" spans="1:10" ht="22.5" customHeight="1" x14ac:dyDescent="0.15">
      <c r="A21" s="58">
        <v>15</v>
      </c>
      <c r="B21" s="138" t="s">
        <v>160</v>
      </c>
      <c r="C21" s="141" t="s">
        <v>161</v>
      </c>
      <c r="D21" s="141"/>
      <c r="E21" s="141"/>
      <c r="F21" s="141"/>
      <c r="G21" s="141"/>
      <c r="H21" s="141"/>
      <c r="I21" s="141"/>
      <c r="J21" s="59"/>
    </row>
    <row r="22" spans="1:10" ht="22.5" customHeight="1" x14ac:dyDescent="0.15">
      <c r="A22" s="78">
        <v>16</v>
      </c>
      <c r="B22" s="139"/>
      <c r="C22" s="142" t="s">
        <v>162</v>
      </c>
      <c r="D22" s="142"/>
      <c r="E22" s="142"/>
      <c r="F22" s="142"/>
      <c r="G22" s="142"/>
      <c r="H22" s="142"/>
      <c r="I22" s="142"/>
      <c r="J22" s="60"/>
    </row>
    <row r="23" spans="1:10" ht="22.5" customHeight="1" x14ac:dyDescent="0.15">
      <c r="A23" s="78">
        <v>17</v>
      </c>
      <c r="B23" s="139"/>
      <c r="C23" s="143" t="s">
        <v>163</v>
      </c>
      <c r="D23" s="143"/>
      <c r="E23" s="143"/>
      <c r="F23" s="143"/>
      <c r="G23" s="143"/>
      <c r="H23" s="143"/>
      <c r="I23" s="143"/>
      <c r="J23" s="60"/>
    </row>
    <row r="24" spans="1:10" ht="22.5" customHeight="1" x14ac:dyDescent="0.15">
      <c r="A24" s="78">
        <v>18</v>
      </c>
      <c r="B24" s="139"/>
      <c r="C24" s="142" t="s">
        <v>164</v>
      </c>
      <c r="D24" s="142"/>
      <c r="E24" s="142"/>
      <c r="F24" s="142"/>
      <c r="G24" s="142"/>
      <c r="H24" s="142"/>
      <c r="I24" s="142"/>
      <c r="J24" s="60"/>
    </row>
    <row r="25" spans="1:10" ht="22.5" customHeight="1" x14ac:dyDescent="0.15">
      <c r="A25" s="78">
        <v>19</v>
      </c>
      <c r="B25" s="139"/>
      <c r="C25" s="142" t="s">
        <v>165</v>
      </c>
      <c r="D25" s="142"/>
      <c r="E25" s="142"/>
      <c r="F25" s="142"/>
      <c r="G25" s="142"/>
      <c r="H25" s="142"/>
      <c r="I25" s="142"/>
      <c r="J25" s="60"/>
    </row>
    <row r="26" spans="1:10" ht="22.5" customHeight="1" x14ac:dyDescent="0.15">
      <c r="A26" s="78">
        <v>20</v>
      </c>
      <c r="B26" s="139"/>
      <c r="C26" s="142" t="s">
        <v>166</v>
      </c>
      <c r="D26" s="142"/>
      <c r="E26" s="142"/>
      <c r="F26" s="142"/>
      <c r="G26" s="142"/>
      <c r="H26" s="142"/>
      <c r="I26" s="142"/>
      <c r="J26" s="60"/>
    </row>
    <row r="27" spans="1:10" ht="41.25" customHeight="1" x14ac:dyDescent="0.15">
      <c r="A27" s="78">
        <v>21</v>
      </c>
      <c r="B27" s="139"/>
      <c r="C27" s="142" t="s">
        <v>976</v>
      </c>
      <c r="D27" s="142"/>
      <c r="E27" s="142"/>
      <c r="F27" s="142"/>
      <c r="G27" s="142"/>
      <c r="H27" s="142"/>
      <c r="I27" s="142"/>
      <c r="J27" s="60"/>
    </row>
    <row r="28" spans="1:10" ht="22.5" customHeight="1" x14ac:dyDescent="0.15">
      <c r="A28" s="78">
        <v>22</v>
      </c>
      <c r="B28" s="139"/>
      <c r="C28" s="142" t="s">
        <v>167</v>
      </c>
      <c r="D28" s="142"/>
      <c r="E28" s="142"/>
      <c r="F28" s="142"/>
      <c r="G28" s="142"/>
      <c r="H28" s="142"/>
      <c r="I28" s="142"/>
      <c r="J28" s="60"/>
    </row>
    <row r="29" spans="1:10" ht="22.5" customHeight="1" x14ac:dyDescent="0.15">
      <c r="A29" s="78">
        <v>23</v>
      </c>
      <c r="B29" s="139"/>
      <c r="C29" s="143" t="s">
        <v>168</v>
      </c>
      <c r="D29" s="143"/>
      <c r="E29" s="143"/>
      <c r="F29" s="143"/>
      <c r="G29" s="143"/>
      <c r="H29" s="143"/>
      <c r="I29" s="143"/>
      <c r="J29" s="60"/>
    </row>
    <row r="30" spans="1:10" ht="22.5" customHeight="1" x14ac:dyDescent="0.15">
      <c r="A30" s="78">
        <v>24</v>
      </c>
      <c r="B30" s="139"/>
      <c r="C30" s="142" t="s">
        <v>169</v>
      </c>
      <c r="D30" s="142"/>
      <c r="E30" s="142"/>
      <c r="F30" s="142"/>
      <c r="G30" s="142"/>
      <c r="H30" s="142"/>
      <c r="I30" s="142"/>
      <c r="J30" s="60"/>
    </row>
    <row r="31" spans="1:10" ht="22.5" customHeight="1" thickBot="1" x14ac:dyDescent="0.2">
      <c r="A31" s="79">
        <v>25</v>
      </c>
      <c r="B31" s="140"/>
      <c r="C31" s="144" t="s">
        <v>170</v>
      </c>
      <c r="D31" s="144"/>
      <c r="E31" s="144"/>
      <c r="F31" s="144"/>
      <c r="G31" s="144"/>
      <c r="H31" s="144"/>
      <c r="I31" s="144"/>
      <c r="J31" s="61"/>
    </row>
    <row r="32" spans="1:10" ht="24.75" customHeight="1" x14ac:dyDescent="0.15">
      <c r="A32" s="58">
        <v>26</v>
      </c>
      <c r="B32" s="145" t="s">
        <v>171</v>
      </c>
      <c r="C32" s="141" t="s">
        <v>172</v>
      </c>
      <c r="D32" s="141"/>
      <c r="E32" s="141"/>
      <c r="F32" s="141"/>
      <c r="G32" s="141"/>
      <c r="H32" s="141"/>
      <c r="I32" s="141"/>
      <c r="J32" s="59"/>
    </row>
    <row r="33" spans="1:10" ht="24.75" customHeight="1" thickBot="1" x14ac:dyDescent="0.2">
      <c r="A33" s="79">
        <v>27</v>
      </c>
      <c r="B33" s="146"/>
      <c r="C33" s="144" t="s">
        <v>173</v>
      </c>
      <c r="D33" s="144"/>
      <c r="E33" s="144"/>
      <c r="F33" s="144"/>
      <c r="G33" s="144"/>
      <c r="H33" s="144"/>
      <c r="I33" s="144"/>
      <c r="J33" s="61"/>
    </row>
    <row r="34" spans="1:10" ht="24.75" customHeight="1" x14ac:dyDescent="0.15">
      <c r="A34" s="131" t="s">
        <v>175</v>
      </c>
      <c r="B34" s="132"/>
      <c r="C34" s="76"/>
      <c r="D34" s="76"/>
      <c r="E34" s="76"/>
      <c r="F34" s="76"/>
      <c r="G34" s="76"/>
      <c r="H34" s="76"/>
      <c r="I34" s="76"/>
      <c r="J34" s="62"/>
    </row>
    <row r="35" spans="1:10" ht="42.75" customHeight="1" x14ac:dyDescent="0.15">
      <c r="A35" s="133"/>
      <c r="B35" s="134"/>
      <c r="C35" s="56"/>
      <c r="D35" s="56"/>
      <c r="E35" s="56"/>
      <c r="F35" s="56"/>
      <c r="G35" s="56"/>
      <c r="H35" s="56"/>
      <c r="I35" s="56"/>
      <c r="J35" s="62"/>
    </row>
    <row r="36" spans="1:10" ht="21" customHeight="1" thickBot="1" x14ac:dyDescent="0.2">
      <c r="A36" s="135"/>
      <c r="B36" s="136"/>
      <c r="C36" s="63"/>
      <c r="D36" s="63"/>
      <c r="E36" s="63"/>
      <c r="F36" s="63"/>
      <c r="G36" s="63"/>
      <c r="H36" s="63"/>
      <c r="I36" s="63"/>
      <c r="J36" s="64"/>
    </row>
  </sheetData>
  <mergeCells count="39">
    <mergeCell ref="C11:I11"/>
    <mergeCell ref="J5:J6"/>
    <mergeCell ref="C12:I12"/>
    <mergeCell ref="C13:I13"/>
    <mergeCell ref="A5:A6"/>
    <mergeCell ref="B5:B6"/>
    <mergeCell ref="C5:I6"/>
    <mergeCell ref="B32:B33"/>
    <mergeCell ref="C32:I32"/>
    <mergeCell ref="C33:I33"/>
    <mergeCell ref="C14:I14"/>
    <mergeCell ref="B15:B20"/>
    <mergeCell ref="C15:I15"/>
    <mergeCell ref="C16:I16"/>
    <mergeCell ref="C17:I17"/>
    <mergeCell ref="C18:I18"/>
    <mergeCell ref="C19:I19"/>
    <mergeCell ref="C20:I20"/>
    <mergeCell ref="B7:B14"/>
    <mergeCell ref="C7:I7"/>
    <mergeCell ref="C8:I8"/>
    <mergeCell ref="C9:I9"/>
    <mergeCell ref="C10:I10"/>
    <mergeCell ref="A1:J1"/>
    <mergeCell ref="A34:B36"/>
    <mergeCell ref="A3:J3"/>
    <mergeCell ref="A2:J2"/>
    <mergeCell ref="B21:B31"/>
    <mergeCell ref="C21:I21"/>
    <mergeCell ref="C22:I22"/>
    <mergeCell ref="C23:I23"/>
    <mergeCell ref="C24:I24"/>
    <mergeCell ref="C25:I25"/>
    <mergeCell ref="C26:I26"/>
    <mergeCell ref="C27:I27"/>
    <mergeCell ref="C28:I28"/>
    <mergeCell ref="C29:I29"/>
    <mergeCell ref="C30:I30"/>
    <mergeCell ref="C31:I31"/>
  </mergeCells>
  <phoneticPr fontId="1"/>
  <pageMargins left="0.78740157480314965" right="0.39370078740157483" top="0.74803149606299213" bottom="0.19685039370078741" header="0.31496062992125984" footer="0.31496062992125984"/>
  <pageSetup paperSize="9" orientation="portrait" r:id="rId1"/>
  <headerFooter>
    <oddHeader>&amp;R&amp;9一般社団法人　日本小児総合医療施設協議会　小児看護感染管理ネットワーク</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view="pageLayout" zoomScaleNormal="100" workbookViewId="0">
      <selection sqref="A1:D1"/>
    </sheetView>
  </sheetViews>
  <sheetFormatPr defaultColWidth="9" defaultRowHeight="18.75" customHeight="1" x14ac:dyDescent="0.15"/>
  <cols>
    <col min="1" max="1" width="1.25" style="10" customWidth="1"/>
    <col min="2" max="2" width="2.75" style="10" customWidth="1"/>
    <col min="3" max="3" width="74.5" style="10" customWidth="1"/>
    <col min="4" max="4" width="8.875" style="10" customWidth="1"/>
    <col min="5" max="16384" width="9" style="10"/>
  </cols>
  <sheetData>
    <row r="1" spans="1:4" s="115" customFormat="1" ht="30" customHeight="1" x14ac:dyDescent="0.15">
      <c r="A1" s="130" t="s">
        <v>1092</v>
      </c>
      <c r="B1" s="130"/>
      <c r="C1" s="130"/>
      <c r="D1" s="130"/>
    </row>
    <row r="2" spans="1:4" ht="18.75" customHeight="1" x14ac:dyDescent="0.15">
      <c r="A2" s="158" t="s">
        <v>174</v>
      </c>
      <c r="B2" s="158"/>
      <c r="C2" s="158"/>
      <c r="D2" s="158"/>
    </row>
    <row r="3" spans="1:4" ht="18.75" customHeight="1" x14ac:dyDescent="0.15">
      <c r="A3" s="159"/>
      <c r="B3" s="160"/>
      <c r="C3" s="161"/>
      <c r="D3" s="65" t="s">
        <v>33</v>
      </c>
    </row>
    <row r="4" spans="1:4" ht="18.75" customHeight="1" x14ac:dyDescent="0.15">
      <c r="A4" s="162" t="s">
        <v>176</v>
      </c>
      <c r="B4" s="162"/>
      <c r="C4" s="162"/>
      <c r="D4" s="66"/>
    </row>
    <row r="5" spans="1:4" ht="18.75" customHeight="1" x14ac:dyDescent="0.15">
      <c r="A5" s="67"/>
      <c r="B5" s="68">
        <v>1</v>
      </c>
      <c r="C5" s="69" t="s">
        <v>177</v>
      </c>
      <c r="D5" s="70"/>
    </row>
    <row r="6" spans="1:4" ht="18.75" customHeight="1" x14ac:dyDescent="0.15">
      <c r="A6" s="71"/>
      <c r="B6" s="68">
        <v>2</v>
      </c>
      <c r="C6" s="72" t="s">
        <v>178</v>
      </c>
      <c r="D6" s="65"/>
    </row>
    <row r="7" spans="1:4" ht="18.75" customHeight="1" x14ac:dyDescent="0.15">
      <c r="A7" s="71"/>
      <c r="B7" s="68">
        <v>3</v>
      </c>
      <c r="C7" s="72" t="s">
        <v>179</v>
      </c>
      <c r="D7" s="65"/>
    </row>
    <row r="8" spans="1:4" ht="18.75" customHeight="1" x14ac:dyDescent="0.15">
      <c r="A8" s="71"/>
      <c r="B8" s="68">
        <v>4</v>
      </c>
      <c r="C8" s="72" t="s">
        <v>180</v>
      </c>
      <c r="D8" s="65"/>
    </row>
    <row r="9" spans="1:4" ht="18.75" customHeight="1" x14ac:dyDescent="0.15">
      <c r="A9" s="71"/>
      <c r="B9" s="68">
        <v>5</v>
      </c>
      <c r="C9" s="72" t="s">
        <v>181</v>
      </c>
      <c r="D9" s="65"/>
    </row>
    <row r="10" spans="1:4" ht="18.75" customHeight="1" x14ac:dyDescent="0.15">
      <c r="A10" s="71"/>
      <c r="B10" s="68">
        <v>6</v>
      </c>
      <c r="C10" s="72" t="s">
        <v>182</v>
      </c>
      <c r="D10" s="65"/>
    </row>
    <row r="11" spans="1:4" ht="18.75" customHeight="1" x14ac:dyDescent="0.15">
      <c r="A11" s="71"/>
      <c r="B11" s="68">
        <v>7</v>
      </c>
      <c r="C11" s="72" t="s">
        <v>183</v>
      </c>
      <c r="D11" s="65"/>
    </row>
    <row r="12" spans="1:4" ht="18.75" customHeight="1" x14ac:dyDescent="0.15">
      <c r="A12" s="71"/>
      <c r="B12" s="68">
        <v>8</v>
      </c>
      <c r="C12" s="72" t="s">
        <v>184</v>
      </c>
      <c r="D12" s="65"/>
    </row>
    <row r="13" spans="1:4" ht="18.75" customHeight="1" x14ac:dyDescent="0.15">
      <c r="A13" s="162" t="s">
        <v>185</v>
      </c>
      <c r="B13" s="162"/>
      <c r="C13" s="162"/>
      <c r="D13" s="73"/>
    </row>
    <row r="14" spans="1:4" ht="18.75" customHeight="1" x14ac:dyDescent="0.15">
      <c r="A14" s="71"/>
      <c r="B14" s="68">
        <v>9</v>
      </c>
      <c r="C14" s="72" t="s">
        <v>186</v>
      </c>
      <c r="D14" s="65"/>
    </row>
    <row r="15" spans="1:4" ht="18.75" customHeight="1" x14ac:dyDescent="0.15">
      <c r="A15" s="71"/>
      <c r="B15" s="68">
        <v>10</v>
      </c>
      <c r="C15" s="72" t="s">
        <v>187</v>
      </c>
      <c r="D15" s="65"/>
    </row>
    <row r="16" spans="1:4" ht="18.75" customHeight="1" x14ac:dyDescent="0.15">
      <c r="A16" s="71"/>
      <c r="B16" s="68">
        <v>11</v>
      </c>
      <c r="C16" s="72" t="s">
        <v>188</v>
      </c>
      <c r="D16" s="65"/>
    </row>
    <row r="17" spans="1:4" ht="18.75" customHeight="1" x14ac:dyDescent="0.15">
      <c r="A17" s="71"/>
      <c r="B17" s="68">
        <v>12</v>
      </c>
      <c r="C17" s="72" t="s">
        <v>189</v>
      </c>
      <c r="D17" s="65"/>
    </row>
    <row r="18" spans="1:4" ht="18.75" customHeight="1" x14ac:dyDescent="0.15">
      <c r="A18" s="71"/>
      <c r="B18" s="68">
        <v>13</v>
      </c>
      <c r="C18" s="72" t="s">
        <v>190</v>
      </c>
      <c r="D18" s="65"/>
    </row>
    <row r="19" spans="1:4" ht="18.75" customHeight="1" x14ac:dyDescent="0.15">
      <c r="A19" s="71"/>
      <c r="B19" s="68">
        <v>14</v>
      </c>
      <c r="C19" s="72" t="s">
        <v>191</v>
      </c>
      <c r="D19" s="65"/>
    </row>
    <row r="20" spans="1:4" ht="18.75" customHeight="1" x14ac:dyDescent="0.15">
      <c r="A20" s="71"/>
      <c r="B20" s="68">
        <v>15</v>
      </c>
      <c r="C20" s="72" t="s">
        <v>192</v>
      </c>
      <c r="D20" s="65"/>
    </row>
    <row r="21" spans="1:4" ht="18.75" customHeight="1" x14ac:dyDescent="0.15">
      <c r="A21" s="71"/>
      <c r="B21" s="68">
        <v>16</v>
      </c>
      <c r="C21" s="72" t="s">
        <v>193</v>
      </c>
      <c r="D21" s="65"/>
    </row>
    <row r="22" spans="1:4" ht="18.75" customHeight="1" x14ac:dyDescent="0.15">
      <c r="A22" s="71"/>
      <c r="B22" s="68">
        <v>17</v>
      </c>
      <c r="C22" s="72" t="s">
        <v>194</v>
      </c>
      <c r="D22" s="65"/>
    </row>
    <row r="23" spans="1:4" ht="18.75" customHeight="1" x14ac:dyDescent="0.15">
      <c r="A23" s="71"/>
      <c r="B23" s="68">
        <v>18</v>
      </c>
      <c r="C23" s="72" t="s">
        <v>195</v>
      </c>
      <c r="D23" s="65"/>
    </row>
    <row r="24" spans="1:4" ht="18.75" customHeight="1" x14ac:dyDescent="0.15">
      <c r="A24" s="162" t="s">
        <v>196</v>
      </c>
      <c r="B24" s="162"/>
      <c r="C24" s="162"/>
      <c r="D24" s="73"/>
    </row>
    <row r="25" spans="1:4" ht="18.75" customHeight="1" x14ac:dyDescent="0.15">
      <c r="A25" s="71"/>
      <c r="B25" s="68">
        <v>19</v>
      </c>
      <c r="C25" s="72" t="s">
        <v>197</v>
      </c>
      <c r="D25" s="65"/>
    </row>
    <row r="26" spans="1:4" ht="18.75" customHeight="1" x14ac:dyDescent="0.15">
      <c r="A26" s="162" t="s">
        <v>198</v>
      </c>
      <c r="B26" s="162"/>
      <c r="C26" s="162"/>
      <c r="D26" s="73"/>
    </row>
    <row r="27" spans="1:4" ht="18.75" customHeight="1" x14ac:dyDescent="0.15">
      <c r="A27" s="71"/>
      <c r="B27" s="68">
        <v>20</v>
      </c>
      <c r="C27" s="72" t="s">
        <v>199</v>
      </c>
      <c r="D27" s="65"/>
    </row>
    <row r="28" spans="1:4" ht="18.75" customHeight="1" x14ac:dyDescent="0.15">
      <c r="A28" s="71"/>
      <c r="B28" s="68">
        <v>21</v>
      </c>
      <c r="C28" s="72" t="s">
        <v>200</v>
      </c>
      <c r="D28" s="65"/>
    </row>
    <row r="29" spans="1:4" ht="18.75" customHeight="1" x14ac:dyDescent="0.15">
      <c r="A29" s="162" t="s">
        <v>201</v>
      </c>
      <c r="B29" s="162"/>
      <c r="C29" s="162"/>
      <c r="D29" s="73"/>
    </row>
    <row r="30" spans="1:4" ht="18.75" customHeight="1" x14ac:dyDescent="0.15">
      <c r="A30" s="71"/>
      <c r="B30" s="68">
        <v>22</v>
      </c>
      <c r="C30" s="72" t="s">
        <v>202</v>
      </c>
      <c r="D30" s="65"/>
    </row>
    <row r="31" spans="1:4" ht="18.75" customHeight="1" x14ac:dyDescent="0.15">
      <c r="A31" s="71"/>
      <c r="B31" s="68">
        <v>23</v>
      </c>
      <c r="C31" s="72" t="s">
        <v>203</v>
      </c>
      <c r="D31" s="65"/>
    </row>
    <row r="32" spans="1:4" ht="18.75" customHeight="1" x14ac:dyDescent="0.15">
      <c r="A32" s="71"/>
      <c r="B32" s="68">
        <v>24</v>
      </c>
      <c r="C32" s="72" t="s">
        <v>204</v>
      </c>
      <c r="D32" s="65"/>
    </row>
    <row r="33" spans="1:4" ht="18.75" customHeight="1" x14ac:dyDescent="0.15">
      <c r="A33" s="71"/>
      <c r="B33" s="68">
        <v>25</v>
      </c>
      <c r="C33" s="72" t="s">
        <v>205</v>
      </c>
      <c r="D33" s="65"/>
    </row>
    <row r="34" spans="1:4" ht="18.75" customHeight="1" x14ac:dyDescent="0.15">
      <c r="A34" s="71"/>
      <c r="B34" s="68">
        <v>26</v>
      </c>
      <c r="C34" s="72" t="s">
        <v>206</v>
      </c>
      <c r="D34" s="65"/>
    </row>
    <row r="35" spans="1:4" ht="18.75" customHeight="1" x14ac:dyDescent="0.15">
      <c r="A35" s="71"/>
      <c r="B35" s="68">
        <v>27</v>
      </c>
      <c r="C35" s="72" t="s">
        <v>207</v>
      </c>
      <c r="D35" s="65"/>
    </row>
    <row r="36" spans="1:4" ht="18.75" customHeight="1" x14ac:dyDescent="0.15">
      <c r="A36" s="71"/>
      <c r="B36" s="68">
        <v>28</v>
      </c>
      <c r="C36" s="72" t="s">
        <v>208</v>
      </c>
      <c r="D36" s="65"/>
    </row>
    <row r="37" spans="1:4" ht="18.75" customHeight="1" x14ac:dyDescent="0.15">
      <c r="A37" s="71"/>
      <c r="B37" s="68">
        <v>29</v>
      </c>
      <c r="C37" s="72" t="s">
        <v>209</v>
      </c>
      <c r="D37" s="65"/>
    </row>
    <row r="38" spans="1:4" ht="18.75" customHeight="1" x14ac:dyDescent="0.15">
      <c r="A38" s="162" t="s">
        <v>210</v>
      </c>
      <c r="B38" s="162"/>
      <c r="C38" s="162"/>
      <c r="D38" s="73"/>
    </row>
    <row r="39" spans="1:4" ht="18.75" customHeight="1" x14ac:dyDescent="0.15">
      <c r="A39" s="71"/>
      <c r="B39" s="68">
        <v>30</v>
      </c>
      <c r="C39" s="72" t="s">
        <v>211</v>
      </c>
      <c r="D39" s="65"/>
    </row>
    <row r="40" spans="1:4" ht="18.75" customHeight="1" x14ac:dyDescent="0.15">
      <c r="A40" s="71"/>
      <c r="B40" s="68">
        <v>31</v>
      </c>
      <c r="C40" s="72" t="s">
        <v>212</v>
      </c>
      <c r="D40" s="65"/>
    </row>
    <row r="41" spans="1:4" ht="18.75" customHeight="1" x14ac:dyDescent="0.15">
      <c r="A41" s="71"/>
      <c r="B41" s="68">
        <v>32</v>
      </c>
      <c r="C41" s="72" t="s">
        <v>213</v>
      </c>
      <c r="D41" s="65"/>
    </row>
    <row r="42" spans="1:4" ht="18.75" customHeight="1" x14ac:dyDescent="0.15">
      <c r="A42" s="71"/>
      <c r="B42" s="68">
        <v>33</v>
      </c>
      <c r="C42" s="75" t="s">
        <v>214</v>
      </c>
      <c r="D42" s="65"/>
    </row>
    <row r="43" spans="1:4" ht="18.75" customHeight="1" x14ac:dyDescent="0.15">
      <c r="A43" s="162" t="s">
        <v>215</v>
      </c>
      <c r="B43" s="162"/>
      <c r="C43" s="162"/>
      <c r="D43" s="73"/>
    </row>
    <row r="44" spans="1:4" ht="18.75" customHeight="1" x14ac:dyDescent="0.15">
      <c r="A44" s="71"/>
      <c r="B44" s="68">
        <v>34</v>
      </c>
      <c r="C44" s="75" t="s">
        <v>216</v>
      </c>
      <c r="D44" s="65"/>
    </row>
    <row r="45" spans="1:4" ht="18.75" customHeight="1" x14ac:dyDescent="0.15">
      <c r="A45" s="157" t="s">
        <v>217</v>
      </c>
      <c r="B45" s="157"/>
      <c r="C45" s="157"/>
      <c r="D45" s="74"/>
    </row>
  </sheetData>
  <mergeCells count="11">
    <mergeCell ref="A1:D1"/>
    <mergeCell ref="A45:C45"/>
    <mergeCell ref="A2:D2"/>
    <mergeCell ref="A3:C3"/>
    <mergeCell ref="A4:C4"/>
    <mergeCell ref="A13:C13"/>
    <mergeCell ref="A24:C24"/>
    <mergeCell ref="A26:C26"/>
    <mergeCell ref="A29:C29"/>
    <mergeCell ref="A38:C38"/>
    <mergeCell ref="A43:C43"/>
  </mergeCells>
  <phoneticPr fontId="1"/>
  <pageMargins left="0.70866141732283472" right="0.70866141732283472" top="0.55118110236220474" bottom="0.19685039370078741" header="0.31496062992125984" footer="0.31496062992125984"/>
  <pageSetup paperSize="9" orientation="portrait" r:id="rId1"/>
  <headerFooter>
    <oddHeader>&amp;R&amp;10一般社団法人　日本小児総合医療施設協議会　小児看護感染管理ネットワーク</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S50"/>
  <sheetViews>
    <sheetView view="pageLayout" zoomScaleNormal="90" workbookViewId="0">
      <selection activeCell="A5" sqref="A5:Q5"/>
    </sheetView>
  </sheetViews>
  <sheetFormatPr defaultColWidth="9" defaultRowHeight="18.75" x14ac:dyDescent="0.15"/>
  <cols>
    <col min="1" max="10" width="5" style="80" customWidth="1"/>
    <col min="11" max="19" width="4.875" style="10" customWidth="1"/>
    <col min="20" max="16384" width="9" style="10"/>
  </cols>
  <sheetData>
    <row r="5" spans="1:17" ht="25.5" x14ac:dyDescent="0.15">
      <c r="A5" s="167" t="s">
        <v>31</v>
      </c>
      <c r="B5" s="167"/>
      <c r="C5" s="167"/>
      <c r="D5" s="167"/>
      <c r="E5" s="167"/>
      <c r="F5" s="167"/>
      <c r="G5" s="167"/>
      <c r="H5" s="167"/>
      <c r="I5" s="167"/>
      <c r="J5" s="167"/>
      <c r="K5" s="167"/>
      <c r="L5" s="167"/>
      <c r="M5" s="167"/>
      <c r="N5" s="167"/>
      <c r="O5" s="167"/>
      <c r="P5" s="167"/>
      <c r="Q5" s="167"/>
    </row>
    <row r="7" spans="1:17" ht="18.75" customHeight="1" x14ac:dyDescent="0.15">
      <c r="A7" s="168" t="s">
        <v>35</v>
      </c>
      <c r="B7" s="168"/>
      <c r="C7" s="168"/>
      <c r="D7" s="168"/>
      <c r="E7" s="168"/>
      <c r="F7" s="168"/>
      <c r="G7" s="168"/>
      <c r="H7" s="168"/>
      <c r="I7" s="168"/>
      <c r="J7" s="168"/>
      <c r="K7" s="168"/>
      <c r="L7" s="168"/>
      <c r="M7" s="168"/>
      <c r="N7" s="168"/>
      <c r="O7" s="168"/>
      <c r="P7" s="168"/>
      <c r="Q7" s="168"/>
    </row>
    <row r="8" spans="1:17" ht="18.75" customHeight="1" x14ac:dyDescent="0.15">
      <c r="A8" s="168"/>
      <c r="B8" s="168"/>
      <c r="C8" s="168"/>
      <c r="D8" s="168"/>
      <c r="E8" s="168"/>
      <c r="F8" s="168"/>
      <c r="G8" s="168"/>
      <c r="H8" s="168"/>
      <c r="I8" s="168"/>
      <c r="J8" s="168"/>
      <c r="K8" s="168"/>
      <c r="L8" s="168"/>
      <c r="M8" s="168"/>
      <c r="N8" s="168"/>
      <c r="O8" s="168"/>
      <c r="P8" s="168"/>
      <c r="Q8" s="168"/>
    </row>
    <row r="10" spans="1:17" ht="18.75" customHeight="1" x14ac:dyDescent="0.15">
      <c r="A10" s="168" t="s">
        <v>34</v>
      </c>
      <c r="B10" s="168"/>
      <c r="C10" s="168"/>
      <c r="D10" s="168"/>
      <c r="E10" s="168"/>
      <c r="F10" s="168"/>
      <c r="G10" s="168"/>
      <c r="H10" s="168"/>
      <c r="I10" s="168"/>
      <c r="J10" s="168"/>
      <c r="K10" s="168"/>
      <c r="L10" s="168"/>
      <c r="M10" s="168"/>
      <c r="N10" s="168"/>
      <c r="O10" s="168"/>
      <c r="P10" s="168"/>
      <c r="Q10" s="168"/>
    </row>
    <row r="11" spans="1:17" ht="18.75" customHeight="1" x14ac:dyDescent="0.15">
      <c r="A11" s="168"/>
      <c r="B11" s="168"/>
      <c r="C11" s="168"/>
      <c r="D11" s="168"/>
      <c r="E11" s="168"/>
      <c r="F11" s="168"/>
      <c r="G11" s="168"/>
      <c r="H11" s="168"/>
      <c r="I11" s="168"/>
      <c r="J11" s="168"/>
      <c r="K11" s="168"/>
      <c r="L11" s="168"/>
      <c r="M11" s="168"/>
      <c r="N11" s="168"/>
      <c r="O11" s="168"/>
      <c r="P11" s="168"/>
      <c r="Q11" s="168"/>
    </row>
    <row r="18" spans="1:17" x14ac:dyDescent="0.15">
      <c r="A18" s="83"/>
      <c r="B18" s="83"/>
      <c r="C18" s="83"/>
      <c r="D18" s="83"/>
      <c r="E18" s="83"/>
      <c r="F18" s="83"/>
      <c r="G18" s="83"/>
      <c r="H18" s="83"/>
      <c r="I18" s="83"/>
      <c r="J18" s="83"/>
    </row>
    <row r="19" spans="1:17" x14ac:dyDescent="0.15">
      <c r="A19" s="83"/>
      <c r="B19" s="83"/>
      <c r="C19" s="83"/>
      <c r="D19" s="83"/>
      <c r="E19" s="83"/>
      <c r="F19" s="83"/>
      <c r="G19" s="83"/>
      <c r="H19" s="83"/>
      <c r="I19" s="83"/>
      <c r="J19" s="83"/>
    </row>
    <row r="20" spans="1:17" x14ac:dyDescent="0.15">
      <c r="A20" s="83"/>
      <c r="B20" s="83"/>
      <c r="C20" s="83"/>
      <c r="D20" s="83"/>
      <c r="E20" s="83"/>
      <c r="F20" s="83"/>
      <c r="G20" s="83"/>
      <c r="H20" s="83"/>
      <c r="I20" s="83"/>
      <c r="J20" s="83"/>
    </row>
    <row r="21" spans="1:17" x14ac:dyDescent="0.15">
      <c r="A21" s="83"/>
      <c r="B21" s="83"/>
      <c r="C21" s="83"/>
      <c r="D21" s="83"/>
      <c r="E21" s="83"/>
      <c r="F21" s="83"/>
      <c r="G21" s="83"/>
      <c r="H21" s="83"/>
      <c r="I21" s="83"/>
      <c r="J21" s="83"/>
    </row>
    <row r="22" spans="1:17" x14ac:dyDescent="0.15">
      <c r="A22" s="83"/>
      <c r="B22" s="83"/>
      <c r="F22" s="83"/>
      <c r="G22" s="83"/>
      <c r="H22" s="83"/>
      <c r="I22" s="83"/>
      <c r="J22" s="83"/>
    </row>
    <row r="25" spans="1:17" ht="33" customHeight="1" x14ac:dyDescent="0.15">
      <c r="A25" s="169" t="s">
        <v>978</v>
      </c>
      <c r="B25" s="169"/>
      <c r="C25" s="169"/>
      <c r="D25" s="169"/>
      <c r="E25" s="169"/>
      <c r="F25" s="169"/>
      <c r="G25" s="169"/>
      <c r="H25" s="169"/>
      <c r="I25" s="169"/>
      <c r="J25" s="169"/>
      <c r="K25" s="169"/>
      <c r="L25" s="169"/>
      <c r="M25" s="169"/>
      <c r="N25" s="169"/>
      <c r="O25" s="169"/>
      <c r="P25" s="169"/>
      <c r="Q25" s="169"/>
    </row>
    <row r="26" spans="1:17" ht="33" customHeight="1" x14ac:dyDescent="0.15">
      <c r="A26" s="166" t="s">
        <v>979</v>
      </c>
      <c r="B26" s="166"/>
      <c r="C26" s="166"/>
      <c r="D26" s="89"/>
      <c r="E26" s="89"/>
      <c r="F26" s="89"/>
      <c r="G26" s="89"/>
      <c r="H26" s="89"/>
      <c r="I26" s="89"/>
      <c r="J26" s="89"/>
      <c r="K26" s="89"/>
      <c r="L26" s="89"/>
      <c r="M26" s="89"/>
      <c r="N26" s="89"/>
      <c r="O26" s="89"/>
      <c r="P26" s="88"/>
    </row>
    <row r="27" spans="1:17" ht="33" customHeight="1" x14ac:dyDescent="0.15">
      <c r="A27" s="166" t="s">
        <v>980</v>
      </c>
      <c r="B27" s="166"/>
      <c r="C27" s="166"/>
      <c r="D27" s="90"/>
      <c r="E27" s="90"/>
      <c r="F27" s="90"/>
      <c r="G27" s="90"/>
      <c r="H27" s="90"/>
      <c r="I27" s="90"/>
      <c r="J27" s="90"/>
      <c r="K27" s="90"/>
      <c r="L27" s="90"/>
      <c r="M27" s="90"/>
      <c r="N27" s="90"/>
      <c r="O27" s="90"/>
      <c r="P27" s="88"/>
    </row>
    <row r="28" spans="1:17" ht="33" customHeight="1" x14ac:dyDescent="0.4">
      <c r="C28" s="87"/>
      <c r="D28" s="85"/>
      <c r="E28" s="85"/>
      <c r="F28" s="85"/>
      <c r="G28" s="86"/>
      <c r="H28" s="86"/>
      <c r="I28" s="86"/>
      <c r="J28" s="86"/>
      <c r="K28" s="92"/>
      <c r="L28" s="92"/>
      <c r="M28" s="92"/>
      <c r="N28" s="92"/>
      <c r="O28" s="92"/>
    </row>
    <row r="29" spans="1:17" ht="33" customHeight="1" x14ac:dyDescent="0.4">
      <c r="C29" s="87"/>
      <c r="D29" s="84"/>
      <c r="E29" s="84"/>
      <c r="F29" s="84"/>
      <c r="G29" s="82"/>
      <c r="H29" s="82"/>
      <c r="I29" s="82"/>
      <c r="J29" s="82"/>
      <c r="K29" s="91"/>
      <c r="L29" s="91"/>
      <c r="M29" s="91"/>
      <c r="N29" s="91"/>
      <c r="O29" s="92"/>
    </row>
    <row r="30" spans="1:17" ht="33" customHeight="1" x14ac:dyDescent="0.4">
      <c r="C30" s="87"/>
      <c r="D30" s="85"/>
      <c r="E30" s="85"/>
      <c r="F30" s="85"/>
      <c r="G30" s="86"/>
      <c r="H30" s="86"/>
      <c r="I30" s="86"/>
      <c r="J30" s="86"/>
      <c r="K30" s="92"/>
      <c r="L30" s="92"/>
      <c r="M30" s="92"/>
      <c r="N30" s="92"/>
      <c r="O30" s="92"/>
    </row>
    <row r="31" spans="1:17" ht="33" customHeight="1" x14ac:dyDescent="0.4">
      <c r="C31" s="87"/>
      <c r="D31" s="85"/>
      <c r="E31" s="85"/>
      <c r="F31" s="85"/>
      <c r="G31" s="86"/>
      <c r="H31" s="86"/>
      <c r="I31" s="86"/>
      <c r="J31" s="86"/>
      <c r="K31" s="92"/>
      <c r="L31" s="92"/>
      <c r="M31" s="92"/>
      <c r="N31" s="92"/>
      <c r="O31" s="91"/>
    </row>
    <row r="37" spans="1:19" ht="25.5" x14ac:dyDescent="0.15">
      <c r="C37" s="81" t="s">
        <v>32</v>
      </c>
      <c r="D37" s="81"/>
    </row>
    <row r="39" spans="1:19" ht="27" customHeight="1" x14ac:dyDescent="0.15">
      <c r="A39" s="170" t="s">
        <v>987</v>
      </c>
      <c r="B39" s="170"/>
      <c r="C39" s="170"/>
      <c r="D39" s="170"/>
      <c r="E39" s="170"/>
      <c r="F39" s="170"/>
      <c r="G39" s="170"/>
      <c r="H39" s="170"/>
      <c r="I39" s="170"/>
      <c r="J39" s="170"/>
      <c r="K39" s="170"/>
      <c r="L39" s="170" t="s">
        <v>83</v>
      </c>
      <c r="M39" s="170"/>
      <c r="N39" s="170"/>
      <c r="O39" s="171" t="s">
        <v>43</v>
      </c>
      <c r="P39" s="171"/>
      <c r="Q39" s="171"/>
      <c r="R39" s="105"/>
      <c r="S39" s="105"/>
    </row>
    <row r="40" spans="1:19" ht="27" customHeight="1" x14ac:dyDescent="0.15">
      <c r="A40" s="93">
        <v>1</v>
      </c>
      <c r="B40" s="165" t="s">
        <v>981</v>
      </c>
      <c r="C40" s="165"/>
      <c r="D40" s="165"/>
      <c r="E40" s="165"/>
      <c r="F40" s="165"/>
      <c r="G40" s="165"/>
      <c r="H40" s="165"/>
      <c r="I40" s="165"/>
      <c r="J40" s="165"/>
      <c r="K40" s="165"/>
      <c r="L40" s="164"/>
      <c r="M40" s="164"/>
      <c r="N40" s="164"/>
      <c r="O40" s="163"/>
      <c r="P40" s="163"/>
      <c r="Q40" s="163"/>
      <c r="R40" s="105"/>
      <c r="S40" s="105"/>
    </row>
    <row r="41" spans="1:19" ht="27" customHeight="1" x14ac:dyDescent="0.15">
      <c r="A41" s="93">
        <v>2</v>
      </c>
      <c r="B41" s="165" t="s">
        <v>982</v>
      </c>
      <c r="C41" s="165"/>
      <c r="D41" s="165"/>
      <c r="E41" s="165"/>
      <c r="F41" s="165"/>
      <c r="G41" s="165"/>
      <c r="H41" s="165"/>
      <c r="I41" s="165"/>
      <c r="J41" s="165"/>
      <c r="K41" s="165"/>
      <c r="L41" s="164"/>
      <c r="M41" s="164"/>
      <c r="N41" s="164"/>
      <c r="O41" s="163"/>
      <c r="P41" s="163"/>
      <c r="Q41" s="163"/>
      <c r="R41" s="105"/>
      <c r="S41" s="105"/>
    </row>
    <row r="42" spans="1:19" ht="27" customHeight="1" x14ac:dyDescent="0.15">
      <c r="A42" s="93">
        <v>3</v>
      </c>
      <c r="B42" s="165" t="s">
        <v>983</v>
      </c>
      <c r="C42" s="165"/>
      <c r="D42" s="165"/>
      <c r="E42" s="165"/>
      <c r="F42" s="165"/>
      <c r="G42" s="165"/>
      <c r="H42" s="165"/>
      <c r="I42" s="165"/>
      <c r="J42" s="165"/>
      <c r="K42" s="165"/>
      <c r="L42" s="164"/>
      <c r="M42" s="164"/>
      <c r="N42" s="164"/>
      <c r="O42" s="163"/>
      <c r="P42" s="163"/>
      <c r="Q42" s="163"/>
      <c r="R42" s="105"/>
      <c r="S42" s="105"/>
    </row>
    <row r="43" spans="1:19" ht="27" customHeight="1" x14ac:dyDescent="0.15">
      <c r="A43" s="93">
        <v>4</v>
      </c>
      <c r="B43" s="165" t="s">
        <v>972</v>
      </c>
      <c r="C43" s="165"/>
      <c r="D43" s="165"/>
      <c r="E43" s="165"/>
      <c r="F43" s="165"/>
      <c r="G43" s="165"/>
      <c r="H43" s="165"/>
      <c r="I43" s="165"/>
      <c r="J43" s="165"/>
      <c r="K43" s="165"/>
      <c r="L43" s="164"/>
      <c r="M43" s="164"/>
      <c r="N43" s="164"/>
      <c r="O43" s="163"/>
      <c r="P43" s="163"/>
      <c r="Q43" s="163"/>
      <c r="R43" s="105"/>
      <c r="S43" s="105"/>
    </row>
    <row r="44" spans="1:19" ht="27" customHeight="1" x14ac:dyDescent="0.15">
      <c r="A44" s="93">
        <v>5</v>
      </c>
      <c r="B44" s="165" t="s">
        <v>901</v>
      </c>
      <c r="C44" s="165"/>
      <c r="D44" s="165"/>
      <c r="E44" s="165"/>
      <c r="F44" s="165"/>
      <c r="G44" s="165"/>
      <c r="H44" s="165"/>
      <c r="I44" s="165"/>
      <c r="J44" s="165"/>
      <c r="K44" s="165"/>
      <c r="L44" s="164"/>
      <c r="M44" s="164"/>
      <c r="N44" s="164"/>
      <c r="O44" s="163"/>
      <c r="P44" s="163"/>
      <c r="Q44" s="163"/>
      <c r="R44" s="105"/>
      <c r="S44" s="105"/>
    </row>
    <row r="45" spans="1:19" ht="27" customHeight="1" x14ac:dyDescent="0.15">
      <c r="A45" s="93">
        <v>6</v>
      </c>
      <c r="B45" s="165" t="s">
        <v>984</v>
      </c>
      <c r="C45" s="165"/>
      <c r="D45" s="165"/>
      <c r="E45" s="165"/>
      <c r="F45" s="165"/>
      <c r="G45" s="165"/>
      <c r="H45" s="165"/>
      <c r="I45" s="165"/>
      <c r="J45" s="165"/>
      <c r="K45" s="165"/>
      <c r="L45" s="164"/>
      <c r="M45" s="164"/>
      <c r="N45" s="164"/>
      <c r="O45" s="163"/>
      <c r="P45" s="163"/>
      <c r="Q45" s="163"/>
      <c r="R45" s="105"/>
      <c r="S45" s="105"/>
    </row>
    <row r="46" spans="1:19" ht="27" customHeight="1" x14ac:dyDescent="0.15">
      <c r="A46" s="93">
        <v>7</v>
      </c>
      <c r="B46" s="165" t="s">
        <v>831</v>
      </c>
      <c r="C46" s="165"/>
      <c r="D46" s="165"/>
      <c r="E46" s="165"/>
      <c r="F46" s="165"/>
      <c r="G46" s="165"/>
      <c r="H46" s="165"/>
      <c r="I46" s="165"/>
      <c r="J46" s="165"/>
      <c r="K46" s="165"/>
      <c r="L46" s="164"/>
      <c r="M46" s="164"/>
      <c r="N46" s="164"/>
      <c r="O46" s="163"/>
      <c r="P46" s="163"/>
      <c r="Q46" s="163"/>
      <c r="R46" s="105"/>
      <c r="S46" s="105"/>
    </row>
    <row r="47" spans="1:19" ht="27" customHeight="1" x14ac:dyDescent="0.15">
      <c r="A47" s="93">
        <v>8</v>
      </c>
      <c r="B47" s="165" t="s">
        <v>985</v>
      </c>
      <c r="C47" s="165"/>
      <c r="D47" s="165"/>
      <c r="E47" s="165"/>
      <c r="F47" s="165"/>
      <c r="G47" s="165"/>
      <c r="H47" s="165"/>
      <c r="I47" s="165"/>
      <c r="J47" s="165"/>
      <c r="K47" s="165"/>
      <c r="L47" s="164"/>
      <c r="M47" s="164"/>
      <c r="N47" s="164"/>
      <c r="O47" s="163"/>
      <c r="P47" s="163"/>
      <c r="Q47" s="163"/>
      <c r="R47" s="105"/>
      <c r="S47" s="105"/>
    </row>
    <row r="48" spans="1:19" ht="27" customHeight="1" x14ac:dyDescent="0.15">
      <c r="A48" s="93">
        <v>9</v>
      </c>
      <c r="B48" s="165" t="s">
        <v>986</v>
      </c>
      <c r="C48" s="165"/>
      <c r="D48" s="165"/>
      <c r="E48" s="165"/>
      <c r="F48" s="165"/>
      <c r="G48" s="165"/>
      <c r="H48" s="165"/>
      <c r="I48" s="165"/>
      <c r="J48" s="165"/>
      <c r="K48" s="165"/>
      <c r="L48" s="164"/>
      <c r="M48" s="164"/>
      <c r="N48" s="164"/>
      <c r="O48" s="163"/>
      <c r="P48" s="163"/>
      <c r="Q48" s="163"/>
      <c r="R48" s="105"/>
      <c r="S48" s="105"/>
    </row>
    <row r="50" spans="1:4" ht="25.5" x14ac:dyDescent="0.15">
      <c r="A50" s="81" t="s">
        <v>988</v>
      </c>
      <c r="C50" s="81"/>
      <c r="D50" s="81"/>
    </row>
  </sheetData>
  <mergeCells count="36">
    <mergeCell ref="A26:C26"/>
    <mergeCell ref="A27:C27"/>
    <mergeCell ref="B48:K48"/>
    <mergeCell ref="B43:K43"/>
    <mergeCell ref="B44:K44"/>
    <mergeCell ref="B45:K45"/>
    <mergeCell ref="B46:K46"/>
    <mergeCell ref="B47:K47"/>
    <mergeCell ref="B42:K42"/>
    <mergeCell ref="A5:Q5"/>
    <mergeCell ref="A7:Q8"/>
    <mergeCell ref="A10:Q11"/>
    <mergeCell ref="A25:Q25"/>
    <mergeCell ref="A39:K39"/>
    <mergeCell ref="O39:Q39"/>
    <mergeCell ref="L39:N39"/>
    <mergeCell ref="L40:N40"/>
    <mergeCell ref="L41:N41"/>
    <mergeCell ref="O40:Q40"/>
    <mergeCell ref="O41:Q41"/>
    <mergeCell ref="B40:K40"/>
    <mergeCell ref="B41:K41"/>
    <mergeCell ref="O47:Q47"/>
    <mergeCell ref="O48:Q48"/>
    <mergeCell ref="L42:N42"/>
    <mergeCell ref="L43:N43"/>
    <mergeCell ref="L44:N44"/>
    <mergeCell ref="L45:N45"/>
    <mergeCell ref="L46:N46"/>
    <mergeCell ref="O42:Q42"/>
    <mergeCell ref="O43:Q43"/>
    <mergeCell ref="O44:Q44"/>
    <mergeCell ref="O45:Q45"/>
    <mergeCell ref="O46:Q46"/>
    <mergeCell ref="L47:N47"/>
    <mergeCell ref="L48:N48"/>
  </mergeCells>
  <phoneticPr fontI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view="pageLayout" zoomScaleNormal="100" workbookViewId="0"/>
  </sheetViews>
  <sheetFormatPr defaultColWidth="10.875" defaultRowHeight="21.75" customHeight="1" x14ac:dyDescent="0.15"/>
  <cols>
    <col min="1" max="16384" width="10.875" style="10"/>
  </cols>
  <sheetData>
    <row r="1" spans="1:6" ht="21.75" customHeight="1" x14ac:dyDescent="0.15">
      <c r="A1" s="10" t="s">
        <v>108</v>
      </c>
    </row>
    <row r="2" spans="1:6" ht="21.75" customHeight="1" x14ac:dyDescent="0.15">
      <c r="A2" s="10" t="s">
        <v>109</v>
      </c>
    </row>
    <row r="4" spans="1:6" ht="21.75" customHeight="1" x14ac:dyDescent="0.15">
      <c r="A4" s="104" t="s">
        <v>36</v>
      </c>
      <c r="B4" s="104" t="s">
        <v>80</v>
      </c>
      <c r="C4" s="104" t="s">
        <v>81</v>
      </c>
      <c r="D4" s="104" t="s">
        <v>110</v>
      </c>
      <c r="E4" s="104" t="s">
        <v>111</v>
      </c>
      <c r="F4" s="104" t="s">
        <v>112</v>
      </c>
    </row>
    <row r="5" spans="1:6" ht="21.75" customHeight="1" x14ac:dyDescent="0.15">
      <c r="A5" s="104">
        <v>1</v>
      </c>
      <c r="B5" s="104" t="s">
        <v>82</v>
      </c>
      <c r="C5" s="104">
        <v>17</v>
      </c>
      <c r="D5" s="106">
        <v>28</v>
      </c>
      <c r="E5" s="107" t="s">
        <v>997</v>
      </c>
      <c r="F5" s="106">
        <v>10</v>
      </c>
    </row>
    <row r="6" spans="1:6" ht="21.75" customHeight="1" x14ac:dyDescent="0.15">
      <c r="A6" s="104">
        <v>2</v>
      </c>
      <c r="B6" s="104" t="s">
        <v>100</v>
      </c>
      <c r="C6" s="104">
        <v>17</v>
      </c>
      <c r="D6" s="106">
        <v>28</v>
      </c>
      <c r="E6" s="107" t="s">
        <v>997</v>
      </c>
      <c r="F6" s="106">
        <v>10</v>
      </c>
    </row>
    <row r="7" spans="1:6" ht="21.75" customHeight="1" x14ac:dyDescent="0.15">
      <c r="A7" s="104">
        <v>3</v>
      </c>
      <c r="B7" s="104" t="s">
        <v>1006</v>
      </c>
      <c r="C7" s="104">
        <v>11</v>
      </c>
      <c r="D7" s="106">
        <v>18</v>
      </c>
      <c r="E7" s="107" t="s">
        <v>998</v>
      </c>
      <c r="F7" s="106">
        <v>6</v>
      </c>
    </row>
    <row r="8" spans="1:6" ht="21.75" customHeight="1" x14ac:dyDescent="0.15">
      <c r="A8" s="104">
        <v>4</v>
      </c>
      <c r="B8" s="104">
        <v>4.0999999999999996</v>
      </c>
      <c r="C8" s="104">
        <v>9</v>
      </c>
      <c r="D8" s="106">
        <v>15</v>
      </c>
      <c r="E8" s="107" t="s">
        <v>999</v>
      </c>
      <c r="F8" s="106">
        <v>5</v>
      </c>
    </row>
    <row r="9" spans="1:6" ht="21.75" customHeight="1" x14ac:dyDescent="0.15">
      <c r="A9" s="104">
        <v>5</v>
      </c>
      <c r="B9" s="104" t="s">
        <v>1007</v>
      </c>
      <c r="C9" s="104">
        <v>41</v>
      </c>
      <c r="D9" s="106">
        <v>66</v>
      </c>
      <c r="E9" s="107" t="s">
        <v>1000</v>
      </c>
      <c r="F9" s="106">
        <v>24</v>
      </c>
    </row>
    <row r="10" spans="1:6" ht="21.75" customHeight="1" x14ac:dyDescent="0.15">
      <c r="A10" s="104">
        <v>6</v>
      </c>
      <c r="B10" s="104" t="s">
        <v>1008</v>
      </c>
      <c r="C10" s="104">
        <v>37</v>
      </c>
      <c r="D10" s="106">
        <v>60</v>
      </c>
      <c r="E10" s="107" t="s">
        <v>1001</v>
      </c>
      <c r="F10" s="106">
        <v>22</v>
      </c>
    </row>
    <row r="11" spans="1:6" ht="21.75" customHeight="1" x14ac:dyDescent="0.15">
      <c r="A11" s="104">
        <v>7</v>
      </c>
      <c r="B11" s="104" t="s">
        <v>1009</v>
      </c>
      <c r="C11" s="104">
        <v>9</v>
      </c>
      <c r="D11" s="106">
        <v>15</v>
      </c>
      <c r="E11" s="107" t="s">
        <v>999</v>
      </c>
      <c r="F11" s="106">
        <v>5</v>
      </c>
    </row>
    <row r="12" spans="1:6" ht="21.75" customHeight="1" x14ac:dyDescent="0.15">
      <c r="A12" s="104">
        <v>8</v>
      </c>
      <c r="B12" s="104">
        <v>8.1</v>
      </c>
      <c r="C12" s="104">
        <v>3</v>
      </c>
      <c r="D12" s="106">
        <v>5</v>
      </c>
      <c r="E12" s="107" t="s">
        <v>1002</v>
      </c>
      <c r="F12" s="106">
        <v>1</v>
      </c>
    </row>
    <row r="13" spans="1:6" ht="21.75" customHeight="1" x14ac:dyDescent="0.15">
      <c r="A13" s="104">
        <v>9</v>
      </c>
      <c r="B13" s="104">
        <v>9.1</v>
      </c>
      <c r="C13" s="104">
        <v>10</v>
      </c>
      <c r="D13" s="106">
        <v>16</v>
      </c>
      <c r="E13" s="107" t="s">
        <v>1003</v>
      </c>
      <c r="F13" s="106">
        <v>5</v>
      </c>
    </row>
    <row r="14" spans="1:6" s="16" customFormat="1" ht="21.75" customHeight="1" x14ac:dyDescent="0.15">
      <c r="A14" s="104" t="s">
        <v>101</v>
      </c>
      <c r="B14" s="108"/>
      <c r="C14" s="104">
        <v>154</v>
      </c>
      <c r="D14" s="106">
        <v>251</v>
      </c>
      <c r="E14" s="107" t="s">
        <v>1004</v>
      </c>
      <c r="F14" s="106">
        <v>88</v>
      </c>
    </row>
    <row r="16" spans="1:6" ht="21.75" customHeight="1" x14ac:dyDescent="0.15">
      <c r="A16" s="10" t="s">
        <v>83</v>
      </c>
      <c r="B16" s="104" t="s">
        <v>102</v>
      </c>
      <c r="C16" s="104" t="s">
        <v>113</v>
      </c>
    </row>
    <row r="17" spans="1:3" ht="21.75" customHeight="1" x14ac:dyDescent="0.15">
      <c r="B17" s="104" t="s">
        <v>46</v>
      </c>
      <c r="C17" s="104">
        <v>2</v>
      </c>
    </row>
    <row r="18" spans="1:3" ht="21.75" customHeight="1" x14ac:dyDescent="0.15">
      <c r="B18" s="104" t="s">
        <v>47</v>
      </c>
      <c r="C18" s="104">
        <v>1</v>
      </c>
    </row>
    <row r="19" spans="1:3" ht="21.75" customHeight="1" x14ac:dyDescent="0.15">
      <c r="B19" s="104" t="s">
        <v>48</v>
      </c>
      <c r="C19" s="104">
        <v>0</v>
      </c>
    </row>
    <row r="20" spans="1:3" ht="21.75" customHeight="1" x14ac:dyDescent="0.15">
      <c r="B20" s="104" t="s">
        <v>84</v>
      </c>
      <c r="C20" s="104">
        <v>1</v>
      </c>
    </row>
    <row r="21" spans="1:3" ht="21.75" customHeight="1" x14ac:dyDescent="0.15">
      <c r="A21" s="10" t="s">
        <v>102</v>
      </c>
    </row>
    <row r="22" spans="1:3" ht="21.75" customHeight="1" x14ac:dyDescent="0.15">
      <c r="B22" s="104" t="s">
        <v>102</v>
      </c>
      <c r="C22" s="109" t="s">
        <v>114</v>
      </c>
    </row>
    <row r="23" spans="1:3" ht="21.75" customHeight="1" x14ac:dyDescent="0.15">
      <c r="B23" s="104" t="s">
        <v>103</v>
      </c>
      <c r="C23" s="104" t="s">
        <v>106</v>
      </c>
    </row>
    <row r="24" spans="1:3" ht="21.75" customHeight="1" x14ac:dyDescent="0.15">
      <c r="B24" s="104" t="s">
        <v>104</v>
      </c>
      <c r="C24" s="104" t="s">
        <v>107</v>
      </c>
    </row>
    <row r="25" spans="1:3" ht="21.75" customHeight="1" x14ac:dyDescent="0.15">
      <c r="B25" s="104" t="s">
        <v>105</v>
      </c>
      <c r="C25" s="104" t="s">
        <v>1010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表紙</vt:lpstr>
      <vt:lpstr>★集計表つき（第３版）</vt:lpstr>
      <vt:lpstr>ベッドサイドチェック表</vt:lpstr>
      <vt:lpstr>一般環境チェック表</vt:lpstr>
      <vt:lpstr>表紙（報告書用）</vt:lpstr>
      <vt:lpstr>点数について</vt:lpstr>
      <vt:lpstr>'★集計表つき（第３版）'!_GoBack</vt:lpstr>
      <vt:lpstr>'★集計表つき（第３版）'!Print_Area</vt:lpstr>
      <vt:lpstr>表紙!Print_Area</vt:lpstr>
      <vt:lpstr>評価点数</vt:lpstr>
    </vt:vector>
  </TitlesOfParts>
  <Company>埼玉県病院局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Tachibana</dc:creator>
  <cp:lastModifiedBy>taka-感染対策室463</cp:lastModifiedBy>
  <cp:lastPrinted>2025-12-02T01:47:47Z</cp:lastPrinted>
  <dcterms:created xsi:type="dcterms:W3CDTF">2014-05-26T05:43:38Z</dcterms:created>
  <dcterms:modified xsi:type="dcterms:W3CDTF">2025-12-02T02:00:34Z</dcterms:modified>
</cp:coreProperties>
</file>